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0245" yWindow="1155" windowWidth="13470" windowHeight="12030" tabRatio="814" activeTab="23"/>
  </bookViews>
  <sheets>
    <sheet name="СК" sheetId="3" r:id="rId1"/>
    <sheet name="ЧР" sheetId="4" r:id="rId2"/>
    <sheet name="КБР" sheetId="6" r:id="rId3"/>
    <sheet name="КЧР" sheetId="5" r:id="rId4"/>
    <sheet name="РД" sheetId="10" r:id="rId5"/>
    <sheet name="РИ" sheetId="11" r:id="rId6"/>
    <sheet name="РСО" sheetId="13" r:id="rId7"/>
    <sheet name="8" sheetId="12" r:id="rId8"/>
    <sheet name="9" sheetId="7" r:id="rId9"/>
    <sheet name="10" sheetId="24" r:id="rId10"/>
    <sheet name="11" sheetId="25" r:id="rId11"/>
    <sheet name="12" sheetId="14" r:id="rId12"/>
    <sheet name="13" sheetId="15" r:id="rId13"/>
    <sheet name="14" sheetId="16" r:id="rId14"/>
    <sheet name="15" sheetId="27" r:id="rId15"/>
    <sheet name="16" sheetId="17" r:id="rId16"/>
    <sheet name="17" sheetId="18" r:id="rId17"/>
    <sheet name="18" sheetId="19" r:id="rId18"/>
    <sheet name="19" sheetId="20" r:id="rId19"/>
    <sheet name="20" sheetId="22" r:id="rId20"/>
    <sheet name="21" sheetId="21" r:id="rId21"/>
    <sheet name="22" sheetId="23" r:id="rId22"/>
    <sheet name="23" sheetId="28" r:id="rId23"/>
    <sheet name="УТ-С_общ" sheetId="36" r:id="rId24"/>
    <sheet name="список" sheetId="26" state="hidden" r:id="rId25"/>
  </sheets>
  <definedNames>
    <definedName name="_Toc507508145" localSheetId="9">'10'!$E$1</definedName>
    <definedName name="_Toc507508145" localSheetId="10">'11'!$E$1</definedName>
    <definedName name="_Toc507508145" localSheetId="11">'12'!$E$1</definedName>
    <definedName name="_Toc507508145" localSheetId="12">'13'!$E$1</definedName>
    <definedName name="_Toc507508145" localSheetId="13">'14'!$E$1</definedName>
    <definedName name="_Toc507508145" localSheetId="14">'15'!$E$1</definedName>
    <definedName name="_Toc507508145" localSheetId="15">'16'!$E$1</definedName>
    <definedName name="_Toc507508145" localSheetId="16">'17'!$E$1</definedName>
    <definedName name="_Toc507508145" localSheetId="17">'18'!$E$1</definedName>
    <definedName name="_Toc507508145" localSheetId="18">'19'!$E$1</definedName>
    <definedName name="_Toc507508145" localSheetId="19">'20'!$E$1</definedName>
    <definedName name="_Toc507508145" localSheetId="20">'21'!$E$1</definedName>
    <definedName name="_Toc507508145" localSheetId="21">'22'!$E$1</definedName>
    <definedName name="_Toc507508145" localSheetId="22">'23'!$E$1</definedName>
    <definedName name="_Toc507508145" localSheetId="7">'8'!$E$1</definedName>
    <definedName name="_Toc507508145" localSheetId="8">'9'!$E$1</definedName>
    <definedName name="_Toc507508145" localSheetId="2">КБР!$E$1</definedName>
    <definedName name="_Toc507508145" localSheetId="3">КЧР!$E$1</definedName>
    <definedName name="_Toc507508145" localSheetId="4">РД!$E$1</definedName>
    <definedName name="_Toc507508145" localSheetId="5">РИ!$E$1</definedName>
    <definedName name="_Toc507508145" localSheetId="6">РСО!$E$1</definedName>
    <definedName name="_Toc507508145" localSheetId="0">СК!$E$1</definedName>
    <definedName name="_Toc507508145" localSheetId="23">'УТ-С_общ'!$E$1</definedName>
    <definedName name="_Toc507508145" localSheetId="1">ЧР!$E$1</definedName>
    <definedName name="_xlnm._FilterDatabase" localSheetId="9" hidden="1">'10'!$A$10:$J$10</definedName>
    <definedName name="_xlnm._FilterDatabase" localSheetId="10" hidden="1">'11'!$A$10:$J$10</definedName>
    <definedName name="_xlnm._FilterDatabase" localSheetId="11" hidden="1">'12'!$A$10:$J$10</definedName>
    <definedName name="_xlnm._FilterDatabase" localSheetId="12" hidden="1">'13'!$A$10:$J$10</definedName>
    <definedName name="_xlnm._FilterDatabase" localSheetId="13" hidden="1">'14'!$A$10:$J$10</definedName>
    <definedName name="_xlnm._FilterDatabase" localSheetId="14" hidden="1">'15'!$A$10:$J$10</definedName>
    <definedName name="_xlnm._FilterDatabase" localSheetId="15" hidden="1">'16'!$A$10:$J$10</definedName>
    <definedName name="_xlnm._FilterDatabase" localSheetId="16" hidden="1">'17'!$A$10:$J$10</definedName>
    <definedName name="_xlnm._FilterDatabase" localSheetId="17" hidden="1">'18'!$A$10:$J$10</definedName>
    <definedName name="_xlnm._FilterDatabase" localSheetId="18" hidden="1">'19'!$A$10:$J$10</definedName>
    <definedName name="_xlnm._FilterDatabase" localSheetId="19" hidden="1">'20'!$A$10:$J$10</definedName>
    <definedName name="_xlnm._FilterDatabase" localSheetId="20" hidden="1">'21'!$A$10:$J$10</definedName>
    <definedName name="_xlnm._FilterDatabase" localSheetId="21" hidden="1">'22'!$A$10:$J$10</definedName>
    <definedName name="_xlnm._FilterDatabase" localSheetId="22" hidden="1">'23'!$A$10:$J$10</definedName>
    <definedName name="_xlnm._FilterDatabase" localSheetId="7" hidden="1">'8'!$A$10:$J$10</definedName>
    <definedName name="_xlnm._FilterDatabase" localSheetId="8" hidden="1">'9'!$A$10:$J$10</definedName>
    <definedName name="_xlnm._FilterDatabase" localSheetId="2" hidden="1">КБР!$A$10:$J$10</definedName>
    <definedName name="_xlnm._FilterDatabase" localSheetId="3" hidden="1">КЧР!$A$10:$J$10</definedName>
    <definedName name="_xlnm._FilterDatabase" localSheetId="4" hidden="1">РД!$A$10:$J$10</definedName>
    <definedName name="_xlnm._FilterDatabase" localSheetId="5" hidden="1">РИ!$A$10:$J$10</definedName>
    <definedName name="_xlnm._FilterDatabase" localSheetId="6" hidden="1">РСО!$A$10:$J$10</definedName>
    <definedName name="_xlnm._FilterDatabase" localSheetId="0" hidden="1">СК!$A$10:$J$10</definedName>
    <definedName name="_xlnm._FilterDatabase" localSheetId="23" hidden="1">'УТ-С_общ'!$A$10:$J$10</definedName>
    <definedName name="_xlnm._FilterDatabase" localSheetId="1" hidden="1">ЧР!$A$10:$J$10</definedName>
    <definedName name="_xlnm.Print_Titles" localSheetId="9">'10'!$10:$10</definedName>
    <definedName name="_xlnm.Print_Titles" localSheetId="10">'11'!$10:$10</definedName>
    <definedName name="_xlnm.Print_Titles" localSheetId="11">'12'!$10:$10</definedName>
    <definedName name="_xlnm.Print_Titles" localSheetId="12">'13'!$10:$10</definedName>
    <definedName name="_xlnm.Print_Titles" localSheetId="13">'14'!$10:$10</definedName>
    <definedName name="_xlnm.Print_Titles" localSheetId="14">'15'!$10:$10</definedName>
    <definedName name="_xlnm.Print_Titles" localSheetId="15">'16'!$10:$10</definedName>
    <definedName name="_xlnm.Print_Titles" localSheetId="16">'17'!$10:$10</definedName>
    <definedName name="_xlnm.Print_Titles" localSheetId="17">'18'!$10:$10</definedName>
    <definedName name="_xlnm.Print_Titles" localSheetId="18">'19'!$10:$10</definedName>
    <definedName name="_xlnm.Print_Titles" localSheetId="19">'20'!$10:$10</definedName>
    <definedName name="_xlnm.Print_Titles" localSheetId="20">'21'!$10:$10</definedName>
    <definedName name="_xlnm.Print_Titles" localSheetId="21">'22'!$10:$10</definedName>
    <definedName name="_xlnm.Print_Titles" localSheetId="22">'23'!$10:$10</definedName>
    <definedName name="_xlnm.Print_Titles" localSheetId="7">'8'!$10:$10</definedName>
    <definedName name="_xlnm.Print_Titles" localSheetId="8">'9'!$10:$10</definedName>
    <definedName name="_xlnm.Print_Titles" localSheetId="2">КБР!$10:$10</definedName>
    <definedName name="_xlnm.Print_Titles" localSheetId="3">КЧР!$10:$10</definedName>
    <definedName name="_xlnm.Print_Titles" localSheetId="4">РД!$10:$10</definedName>
    <definedName name="_xlnm.Print_Titles" localSheetId="5">РИ!$10:$10</definedName>
    <definedName name="_xlnm.Print_Titles" localSheetId="6">РСО!$10:$10</definedName>
    <definedName name="_xlnm.Print_Titles" localSheetId="0">СК!$10:$10</definedName>
    <definedName name="_xlnm.Print_Titles" localSheetId="23">'УТ-С_общ'!$10:$10</definedName>
    <definedName name="_xlnm.Print_Titles" localSheetId="1">ЧР!$10:$10</definedName>
    <definedName name="_xlnm.Print_Area" localSheetId="9">'10'!$A$1:$E$341</definedName>
    <definedName name="_xlnm.Print_Area" localSheetId="10">'11'!$A$1:$E$341</definedName>
    <definedName name="_xlnm.Print_Area" localSheetId="11">'12'!$A$1:$E$341</definedName>
    <definedName name="_xlnm.Print_Area" localSheetId="12">'13'!$A$1:$E$341</definedName>
    <definedName name="_xlnm.Print_Area" localSheetId="13">'14'!$A$1:$E$341</definedName>
    <definedName name="_xlnm.Print_Area" localSheetId="14">'15'!$A$1:$E$341</definedName>
    <definedName name="_xlnm.Print_Area" localSheetId="15">'16'!$A$1:$E$341</definedName>
    <definedName name="_xlnm.Print_Area" localSheetId="16">'17'!$A$1:$E$341</definedName>
    <definedName name="_xlnm.Print_Area" localSheetId="17">'18'!$A$1:$E$341</definedName>
    <definedName name="_xlnm.Print_Area" localSheetId="18">'19'!$A$1:$E$341</definedName>
    <definedName name="_xlnm.Print_Area" localSheetId="19">'20'!$A$1:$E$341</definedName>
    <definedName name="_xlnm.Print_Area" localSheetId="20">'21'!$A$1:$E$341</definedName>
    <definedName name="_xlnm.Print_Area" localSheetId="21">'22'!$A$1:$E$341</definedName>
    <definedName name="_xlnm.Print_Area" localSheetId="22">'23'!$A$1:$E$341</definedName>
    <definedName name="_xlnm.Print_Area" localSheetId="7">'8'!$A$1:$E$341</definedName>
    <definedName name="_xlnm.Print_Area" localSheetId="8">'9'!$A$1:$E$341</definedName>
    <definedName name="_xlnm.Print_Area" localSheetId="2">КБР!$A$1:$E$341</definedName>
    <definedName name="_xlnm.Print_Area" localSheetId="3">КЧР!$A$1:$E$341</definedName>
    <definedName name="_xlnm.Print_Area" localSheetId="4">РД!$A$1:$E$341</definedName>
    <definedName name="_xlnm.Print_Area" localSheetId="5">РИ!$A$1:$E$341</definedName>
    <definedName name="_xlnm.Print_Area" localSheetId="6">РСО!$A$1:$E$341</definedName>
    <definedName name="_xlnm.Print_Area" localSheetId="0">СК!$A$1:$E$341</definedName>
    <definedName name="_xlnm.Print_Area" localSheetId="23">'УТ-С_общ'!$A$1:$E$341</definedName>
    <definedName name="_xlnm.Print_Area" localSheetId="1">ЧР!$A$1:$E$341</definedName>
  </definedNames>
  <calcPr calcId="145621"/>
</workbook>
</file>

<file path=xl/calcChain.xml><?xml version="1.0" encoding="utf-8"?>
<calcChain xmlns="http://schemas.openxmlformats.org/spreadsheetml/2006/main">
  <c r="F235" i="3" l="1"/>
  <c r="F234" i="3"/>
  <c r="G132" i="11" l="1"/>
  <c r="C23" i="36" l="1"/>
  <c r="C24" i="36"/>
  <c r="C25" i="36"/>
  <c r="C338" i="36" l="1"/>
  <c r="C337" i="36"/>
  <c r="C336" i="36"/>
  <c r="C335" i="36"/>
  <c r="C334" i="36"/>
  <c r="E333" i="36"/>
  <c r="D333" i="36"/>
  <c r="C333" i="36"/>
  <c r="E332" i="36"/>
  <c r="D332" i="36"/>
  <c r="C332" i="36"/>
  <c r="E331" i="36"/>
  <c r="D331" i="36"/>
  <c r="C331" i="36"/>
  <c r="E330" i="36"/>
  <c r="D330" i="36"/>
  <c r="C330" i="36"/>
  <c r="E329" i="36"/>
  <c r="D329" i="36"/>
  <c r="C329" i="36"/>
  <c r="E328" i="36"/>
  <c r="D328" i="36"/>
  <c r="C328" i="36"/>
  <c r="E327" i="36"/>
  <c r="D327" i="36"/>
  <c r="C327" i="36"/>
  <c r="E326" i="36"/>
  <c r="D326" i="36"/>
  <c r="C326" i="36"/>
  <c r="E325" i="36"/>
  <c r="D325" i="36"/>
  <c r="C325" i="36"/>
  <c r="C324" i="36"/>
  <c r="E323" i="36"/>
  <c r="D323" i="36"/>
  <c r="C323" i="36"/>
  <c r="E322" i="36"/>
  <c r="D322" i="36"/>
  <c r="C322" i="36"/>
  <c r="E321" i="36"/>
  <c r="D321" i="36"/>
  <c r="C321" i="36"/>
  <c r="E320" i="36"/>
  <c r="D320" i="36"/>
  <c r="C320" i="36"/>
  <c r="E319" i="36"/>
  <c r="D319" i="36"/>
  <c r="C319" i="36"/>
  <c r="E318" i="36"/>
  <c r="D318" i="36"/>
  <c r="C318" i="36"/>
  <c r="E317" i="36"/>
  <c r="D317" i="36"/>
  <c r="C317" i="36"/>
  <c r="E316" i="36"/>
  <c r="D316" i="36"/>
  <c r="C316" i="36"/>
  <c r="E315" i="36"/>
  <c r="D315" i="36"/>
  <c r="C315" i="36"/>
  <c r="E314" i="36"/>
  <c r="D314" i="36"/>
  <c r="C314" i="36"/>
  <c r="E313" i="36"/>
  <c r="D313" i="36"/>
  <c r="C313" i="36"/>
  <c r="E312" i="36"/>
  <c r="D312" i="36"/>
  <c r="C312" i="36"/>
  <c r="E311" i="36"/>
  <c r="D311" i="36"/>
  <c r="C311" i="36"/>
  <c r="E310" i="36"/>
  <c r="D310" i="36"/>
  <c r="C310" i="36"/>
  <c r="E309" i="36"/>
  <c r="D309" i="36"/>
  <c r="C309" i="36"/>
  <c r="E308" i="36"/>
  <c r="D308" i="36"/>
  <c r="C308" i="36"/>
  <c r="E307" i="36"/>
  <c r="D307" i="36"/>
  <c r="C307" i="36"/>
  <c r="E306" i="36"/>
  <c r="D306" i="36"/>
  <c r="C306" i="36"/>
  <c r="E305" i="36"/>
  <c r="D305" i="36"/>
  <c r="C305" i="36"/>
  <c r="E304" i="36"/>
  <c r="D304" i="36"/>
  <c r="C304" i="36"/>
  <c r="E303" i="36"/>
  <c r="D303" i="36"/>
  <c r="C303" i="36"/>
  <c r="E302" i="36"/>
  <c r="D302" i="36"/>
  <c r="C302" i="36"/>
  <c r="E301" i="36"/>
  <c r="D301" i="36"/>
  <c r="C301" i="36"/>
  <c r="E300" i="36"/>
  <c r="D300" i="36"/>
  <c r="C300" i="36"/>
  <c r="E299" i="36"/>
  <c r="D299" i="36"/>
  <c r="C299" i="36"/>
  <c r="E298" i="36"/>
  <c r="D298" i="36"/>
  <c r="C298" i="36"/>
  <c r="E297" i="36"/>
  <c r="D297" i="36"/>
  <c r="C297" i="36"/>
  <c r="E296" i="36"/>
  <c r="D296" i="36"/>
  <c r="C296" i="36"/>
  <c r="E295" i="36"/>
  <c r="D295" i="36"/>
  <c r="C295" i="36"/>
  <c r="E294" i="36"/>
  <c r="D294" i="36"/>
  <c r="C294" i="36"/>
  <c r="E293" i="36"/>
  <c r="D293" i="36"/>
  <c r="C293" i="36"/>
  <c r="E292" i="36"/>
  <c r="D292" i="36"/>
  <c r="C292" i="36"/>
  <c r="E291" i="36"/>
  <c r="D291" i="36"/>
  <c r="C291" i="36"/>
  <c r="E290" i="36"/>
  <c r="D290" i="36"/>
  <c r="C290" i="36"/>
  <c r="E289" i="36"/>
  <c r="D289" i="36"/>
  <c r="C289" i="36"/>
  <c r="E288" i="36"/>
  <c r="D288" i="36"/>
  <c r="C288" i="36"/>
  <c r="E287" i="36"/>
  <c r="D287" i="36"/>
  <c r="C287" i="36"/>
  <c r="E286" i="36"/>
  <c r="D286" i="36"/>
  <c r="C286" i="36"/>
  <c r="E285" i="36"/>
  <c r="D285" i="36"/>
  <c r="C285" i="36"/>
  <c r="E284" i="36"/>
  <c r="D284" i="36"/>
  <c r="C284" i="36"/>
  <c r="E283" i="36"/>
  <c r="D283" i="36"/>
  <c r="C283" i="36"/>
  <c r="E282" i="36"/>
  <c r="D282" i="36"/>
  <c r="C282" i="36"/>
  <c r="E281" i="36"/>
  <c r="D281" i="36"/>
  <c r="C281" i="36"/>
  <c r="E280" i="36"/>
  <c r="D280" i="36"/>
  <c r="C280" i="36"/>
  <c r="E279" i="36"/>
  <c r="D279" i="36"/>
  <c r="C279" i="36"/>
  <c r="E278" i="36"/>
  <c r="D278" i="36"/>
  <c r="C278" i="36"/>
  <c r="E277" i="36"/>
  <c r="D277" i="36"/>
  <c r="C277" i="36"/>
  <c r="E276" i="36"/>
  <c r="D276" i="36"/>
  <c r="C276" i="36"/>
  <c r="E275" i="36"/>
  <c r="D275" i="36"/>
  <c r="C275" i="36"/>
  <c r="E274" i="36"/>
  <c r="D274" i="36"/>
  <c r="C274" i="36"/>
  <c r="E273" i="36"/>
  <c r="D273" i="36"/>
  <c r="C273" i="36"/>
  <c r="E272" i="36"/>
  <c r="D272" i="36"/>
  <c r="C272" i="36"/>
  <c r="E271" i="36"/>
  <c r="D271" i="36"/>
  <c r="C271" i="36"/>
  <c r="E270" i="36"/>
  <c r="D270" i="36"/>
  <c r="C270" i="36"/>
  <c r="E269" i="36"/>
  <c r="D269" i="36"/>
  <c r="C269" i="36"/>
  <c r="E268" i="36"/>
  <c r="D268" i="36"/>
  <c r="C268" i="36"/>
  <c r="E267" i="36"/>
  <c r="D267" i="36"/>
  <c r="C267" i="36"/>
  <c r="E266" i="36"/>
  <c r="D266" i="36"/>
  <c r="C266" i="36"/>
  <c r="E265" i="36"/>
  <c r="D265" i="36"/>
  <c r="C265" i="36"/>
  <c r="E264" i="36"/>
  <c r="D264" i="36"/>
  <c r="C264" i="36"/>
  <c r="E263" i="36"/>
  <c r="D263" i="36"/>
  <c r="C263" i="36"/>
  <c r="E262" i="36"/>
  <c r="D262" i="36"/>
  <c r="C262" i="36"/>
  <c r="E261" i="36"/>
  <c r="D261" i="36"/>
  <c r="C261" i="36"/>
  <c r="E260" i="36"/>
  <c r="D260" i="36"/>
  <c r="C260" i="36"/>
  <c r="E259" i="36"/>
  <c r="D259" i="36"/>
  <c r="C259" i="36"/>
  <c r="E258" i="36"/>
  <c r="D258" i="36"/>
  <c r="C258" i="36"/>
  <c r="E257" i="36"/>
  <c r="D257" i="36"/>
  <c r="C257" i="36"/>
  <c r="E256" i="36"/>
  <c r="D256" i="36"/>
  <c r="C256" i="36"/>
  <c r="E255" i="36"/>
  <c r="D255" i="36"/>
  <c r="C255" i="36"/>
  <c r="E254" i="36"/>
  <c r="D254" i="36"/>
  <c r="C254" i="36"/>
  <c r="E253" i="36"/>
  <c r="D253" i="36"/>
  <c r="C253" i="36"/>
  <c r="E252" i="36"/>
  <c r="D252" i="36"/>
  <c r="C252" i="36"/>
  <c r="E251" i="36"/>
  <c r="D251" i="36"/>
  <c r="C251" i="36"/>
  <c r="E250" i="36"/>
  <c r="D250" i="36"/>
  <c r="C250" i="36"/>
  <c r="E249" i="36"/>
  <c r="D249" i="36"/>
  <c r="C249" i="36"/>
  <c r="E248" i="36"/>
  <c r="D248" i="36"/>
  <c r="C248" i="36"/>
  <c r="E247" i="36"/>
  <c r="D247" i="36"/>
  <c r="C247" i="36"/>
  <c r="E246" i="36"/>
  <c r="D246" i="36"/>
  <c r="C246" i="36"/>
  <c r="E245" i="36"/>
  <c r="D245" i="36"/>
  <c r="C245" i="36"/>
  <c r="C244" i="36"/>
  <c r="E243" i="36"/>
  <c r="D243" i="36"/>
  <c r="C243" i="36"/>
  <c r="E242" i="36"/>
  <c r="D242" i="36"/>
  <c r="C242" i="36"/>
  <c r="C241" i="36"/>
  <c r="C240" i="36"/>
  <c r="C239" i="36"/>
  <c r="C238" i="36"/>
  <c r="C237" i="36"/>
  <c r="C236" i="36"/>
  <c r="E235" i="36"/>
  <c r="D235" i="36"/>
  <c r="C235" i="36"/>
  <c r="E234" i="36"/>
  <c r="D234" i="36"/>
  <c r="C234" i="36"/>
  <c r="E233" i="36"/>
  <c r="D233" i="36"/>
  <c r="C233" i="36"/>
  <c r="E232" i="36"/>
  <c r="D232" i="36"/>
  <c r="C232" i="36"/>
  <c r="E231" i="36"/>
  <c r="D231" i="36"/>
  <c r="C231" i="36"/>
  <c r="E230" i="36"/>
  <c r="D230" i="36"/>
  <c r="C230" i="36"/>
  <c r="E229" i="36"/>
  <c r="D229" i="36"/>
  <c r="C229" i="36"/>
  <c r="E228" i="36"/>
  <c r="D228" i="36"/>
  <c r="C228" i="36"/>
  <c r="E227" i="36"/>
  <c r="D227" i="36"/>
  <c r="C227" i="36"/>
  <c r="E226" i="36"/>
  <c r="D226" i="36"/>
  <c r="C226" i="36"/>
  <c r="E225" i="36"/>
  <c r="D225" i="36"/>
  <c r="C225" i="36"/>
  <c r="C224" i="36"/>
  <c r="C223" i="36"/>
  <c r="C222" i="36"/>
  <c r="E221" i="36"/>
  <c r="D221" i="36"/>
  <c r="C221" i="36"/>
  <c r="E220" i="36"/>
  <c r="D220" i="36"/>
  <c r="C220" i="36"/>
  <c r="E219" i="36"/>
  <c r="D219" i="36"/>
  <c r="C219" i="36"/>
  <c r="E218" i="36"/>
  <c r="D218" i="36"/>
  <c r="C218" i="36"/>
  <c r="E217" i="36"/>
  <c r="D217" i="36"/>
  <c r="C217" i="36"/>
  <c r="E216" i="36"/>
  <c r="D216" i="36"/>
  <c r="C216" i="36"/>
  <c r="E215" i="36"/>
  <c r="D215" i="36"/>
  <c r="C215" i="36"/>
  <c r="E214" i="36"/>
  <c r="D214" i="36"/>
  <c r="C214" i="36"/>
  <c r="E213" i="36"/>
  <c r="D213" i="36"/>
  <c r="C213" i="36"/>
  <c r="E212" i="36"/>
  <c r="D212" i="36"/>
  <c r="C212" i="36"/>
  <c r="E211" i="36"/>
  <c r="D211" i="36"/>
  <c r="C211" i="36"/>
  <c r="E210" i="36"/>
  <c r="D210" i="36"/>
  <c r="C210" i="36"/>
  <c r="E209" i="36"/>
  <c r="D209" i="36"/>
  <c r="C209" i="36"/>
  <c r="E208" i="36"/>
  <c r="D208" i="36"/>
  <c r="C208" i="36"/>
  <c r="E207" i="36"/>
  <c r="D207" i="36"/>
  <c r="C207" i="36"/>
  <c r="E206" i="36"/>
  <c r="D206" i="36"/>
  <c r="C206" i="36"/>
  <c r="E205" i="36"/>
  <c r="D205" i="36"/>
  <c r="C205" i="36"/>
  <c r="E204" i="36"/>
  <c r="D204" i="36"/>
  <c r="C204" i="36"/>
  <c r="E203" i="36"/>
  <c r="D203" i="36"/>
  <c r="C203" i="36"/>
  <c r="E202" i="36"/>
  <c r="D202" i="36"/>
  <c r="C202" i="36"/>
  <c r="E201" i="36"/>
  <c r="D201" i="36"/>
  <c r="C201" i="36"/>
  <c r="E200" i="36"/>
  <c r="D200" i="36"/>
  <c r="C200" i="36"/>
  <c r="E199" i="36"/>
  <c r="D199" i="36"/>
  <c r="C199" i="36"/>
  <c r="E198" i="36"/>
  <c r="D198" i="36"/>
  <c r="C198" i="36"/>
  <c r="E197" i="36"/>
  <c r="D197" i="36"/>
  <c r="C197" i="36"/>
  <c r="E196" i="36"/>
  <c r="D196" i="36"/>
  <c r="C196" i="36"/>
  <c r="E195" i="36"/>
  <c r="D195" i="36"/>
  <c r="C195" i="36"/>
  <c r="E194" i="36"/>
  <c r="D194" i="36"/>
  <c r="C194" i="36"/>
  <c r="E193" i="36"/>
  <c r="D193" i="36"/>
  <c r="C193" i="36"/>
  <c r="E192" i="36"/>
  <c r="D192" i="36"/>
  <c r="C192" i="36"/>
  <c r="E191" i="36"/>
  <c r="D191" i="36"/>
  <c r="C191" i="36"/>
  <c r="E190" i="36"/>
  <c r="D190" i="36"/>
  <c r="C190" i="36"/>
  <c r="E189" i="36"/>
  <c r="D189" i="36"/>
  <c r="C189" i="36"/>
  <c r="E188" i="36"/>
  <c r="D188" i="36"/>
  <c r="C188" i="36"/>
  <c r="E187" i="36"/>
  <c r="D187" i="36"/>
  <c r="C187" i="36"/>
  <c r="E186" i="36"/>
  <c r="D186" i="36"/>
  <c r="C186" i="36"/>
  <c r="E185" i="36"/>
  <c r="D185" i="36"/>
  <c r="C185" i="36"/>
  <c r="E184" i="36"/>
  <c r="D184" i="36"/>
  <c r="C184" i="36"/>
  <c r="E183" i="36"/>
  <c r="D183" i="36"/>
  <c r="C183" i="36"/>
  <c r="E182" i="36"/>
  <c r="D182" i="36"/>
  <c r="C182" i="36"/>
  <c r="E181" i="36"/>
  <c r="D181" i="36"/>
  <c r="C181" i="36"/>
  <c r="E180" i="36"/>
  <c r="D180" i="36"/>
  <c r="C180" i="36"/>
  <c r="E179" i="36"/>
  <c r="D179" i="36"/>
  <c r="C179" i="36"/>
  <c r="E178" i="36"/>
  <c r="D178" i="36"/>
  <c r="C178" i="36"/>
  <c r="E177" i="36"/>
  <c r="D177" i="36"/>
  <c r="C177" i="36"/>
  <c r="E176" i="36"/>
  <c r="D176" i="36"/>
  <c r="C176" i="36"/>
  <c r="E175" i="36"/>
  <c r="D175" i="36"/>
  <c r="C175" i="36"/>
  <c r="E174" i="36"/>
  <c r="D174" i="36"/>
  <c r="C174" i="36"/>
  <c r="E173" i="36"/>
  <c r="D173" i="36"/>
  <c r="C173" i="36"/>
  <c r="E172" i="36"/>
  <c r="D172" i="36"/>
  <c r="C172" i="36"/>
  <c r="E171" i="36"/>
  <c r="D171" i="36"/>
  <c r="C171" i="36"/>
  <c r="E170" i="36"/>
  <c r="D170" i="36"/>
  <c r="C170" i="36"/>
  <c r="E169" i="36"/>
  <c r="D169" i="36"/>
  <c r="C169" i="36"/>
  <c r="E168" i="36"/>
  <c r="D168" i="36"/>
  <c r="C168" i="36"/>
  <c r="E167" i="36"/>
  <c r="D167" i="36"/>
  <c r="C167" i="36"/>
  <c r="G167" i="36" s="1"/>
  <c r="E166" i="36"/>
  <c r="D166" i="36"/>
  <c r="C166" i="36"/>
  <c r="E165" i="36"/>
  <c r="D165" i="36"/>
  <c r="C165" i="36"/>
  <c r="E164" i="36"/>
  <c r="D164" i="36"/>
  <c r="C164" i="36"/>
  <c r="E163" i="36"/>
  <c r="D163" i="36"/>
  <c r="C163" i="36"/>
  <c r="E162" i="36"/>
  <c r="D162" i="36"/>
  <c r="C162" i="36"/>
  <c r="E161" i="36"/>
  <c r="D161" i="36"/>
  <c r="C161" i="36"/>
  <c r="E160" i="36"/>
  <c r="D160" i="36"/>
  <c r="C160" i="36"/>
  <c r="E159" i="36"/>
  <c r="D159" i="36"/>
  <c r="C159" i="36"/>
  <c r="E158" i="36"/>
  <c r="D158" i="36"/>
  <c r="C158" i="36"/>
  <c r="E157" i="36"/>
  <c r="D157" i="36"/>
  <c r="C157" i="36"/>
  <c r="E156" i="36"/>
  <c r="D156" i="36"/>
  <c r="C156" i="36"/>
  <c r="E155" i="36"/>
  <c r="D155" i="36"/>
  <c r="C155" i="36"/>
  <c r="E154" i="36"/>
  <c r="D154" i="36"/>
  <c r="C154" i="36"/>
  <c r="E153" i="36"/>
  <c r="D153" i="36"/>
  <c r="C153" i="36"/>
  <c r="E152" i="36"/>
  <c r="D152" i="36"/>
  <c r="C152" i="36"/>
  <c r="E151" i="36"/>
  <c r="D151" i="36"/>
  <c r="C151" i="36"/>
  <c r="E150" i="36"/>
  <c r="D150" i="36"/>
  <c r="C150" i="36"/>
  <c r="E149" i="36"/>
  <c r="D149" i="36"/>
  <c r="C149" i="36"/>
  <c r="E148" i="36"/>
  <c r="D148" i="36"/>
  <c r="C148" i="36"/>
  <c r="E147" i="36"/>
  <c r="D147" i="36"/>
  <c r="C147" i="36"/>
  <c r="E146" i="36"/>
  <c r="D146" i="36"/>
  <c r="C146" i="36"/>
  <c r="E145" i="36"/>
  <c r="D145" i="36"/>
  <c r="C145" i="36"/>
  <c r="E144" i="36"/>
  <c r="D144" i="36"/>
  <c r="C144" i="36"/>
  <c r="E143" i="36"/>
  <c r="D143" i="36"/>
  <c r="C143" i="36"/>
  <c r="E142" i="36"/>
  <c r="D142" i="36"/>
  <c r="C142" i="36"/>
  <c r="E141" i="36"/>
  <c r="D141" i="36"/>
  <c r="C141" i="36"/>
  <c r="E140" i="36"/>
  <c r="D140" i="36"/>
  <c r="C140" i="36"/>
  <c r="E139" i="36"/>
  <c r="D139" i="36"/>
  <c r="C139" i="36"/>
  <c r="E138" i="36"/>
  <c r="D138" i="36"/>
  <c r="C138" i="36"/>
  <c r="E137" i="36"/>
  <c r="D137" i="36"/>
  <c r="C137" i="36"/>
  <c r="E136" i="36"/>
  <c r="D136" i="36"/>
  <c r="C136" i="36"/>
  <c r="E135" i="36"/>
  <c r="D135" i="36"/>
  <c r="C135" i="36"/>
  <c r="E134" i="36"/>
  <c r="D134" i="36"/>
  <c r="C134" i="36"/>
  <c r="E133" i="36"/>
  <c r="D133" i="36"/>
  <c r="C133" i="36"/>
  <c r="E132" i="36"/>
  <c r="D132" i="36"/>
  <c r="C132" i="36"/>
  <c r="E131" i="36"/>
  <c r="D131" i="36"/>
  <c r="C131" i="36"/>
  <c r="E130" i="36"/>
  <c r="D130" i="36"/>
  <c r="C130" i="36"/>
  <c r="E129" i="36"/>
  <c r="D129" i="36"/>
  <c r="C129" i="36"/>
  <c r="E128" i="36"/>
  <c r="D128" i="36"/>
  <c r="C128" i="36"/>
  <c r="E127" i="36"/>
  <c r="D127" i="36"/>
  <c r="C127" i="36"/>
  <c r="E126" i="36"/>
  <c r="D126" i="36"/>
  <c r="C126" i="36"/>
  <c r="E125" i="36"/>
  <c r="D125" i="36"/>
  <c r="C125" i="36"/>
  <c r="E124" i="36"/>
  <c r="D124" i="36"/>
  <c r="C124" i="36"/>
  <c r="E123" i="36"/>
  <c r="D123" i="36"/>
  <c r="C123" i="36"/>
  <c r="E122" i="36"/>
  <c r="D122" i="36"/>
  <c r="C122" i="36"/>
  <c r="E121" i="36"/>
  <c r="D121" i="36"/>
  <c r="C121" i="36"/>
  <c r="C120" i="36"/>
  <c r="C119" i="36"/>
  <c r="C118" i="36"/>
  <c r="C117" i="36"/>
  <c r="C116" i="36"/>
  <c r="C115" i="36"/>
  <c r="C114" i="36"/>
  <c r="F114" i="36" s="1"/>
  <c r="C113" i="36"/>
  <c r="F113" i="36" s="1"/>
  <c r="C112" i="36"/>
  <c r="C111" i="36"/>
  <c r="C110" i="36"/>
  <c r="E109" i="36"/>
  <c r="D109" i="36"/>
  <c r="C109" i="36"/>
  <c r="E108" i="36"/>
  <c r="D108" i="36"/>
  <c r="C108" i="36"/>
  <c r="E107" i="36"/>
  <c r="D107" i="36"/>
  <c r="C107" i="36"/>
  <c r="E106" i="36"/>
  <c r="D106" i="36"/>
  <c r="C106" i="36"/>
  <c r="E105" i="36"/>
  <c r="D105" i="36"/>
  <c r="C105" i="36"/>
  <c r="E104" i="36"/>
  <c r="D104" i="36"/>
  <c r="C104" i="36"/>
  <c r="E103" i="36"/>
  <c r="D103" i="36"/>
  <c r="C103" i="36"/>
  <c r="E102" i="36"/>
  <c r="D102" i="36"/>
  <c r="C102" i="36"/>
  <c r="E101" i="36"/>
  <c r="D101" i="36"/>
  <c r="C101" i="36"/>
  <c r="E100" i="36"/>
  <c r="D100" i="36"/>
  <c r="C100" i="36"/>
  <c r="E99" i="36"/>
  <c r="D99" i="36"/>
  <c r="C99" i="36"/>
  <c r="E98" i="36"/>
  <c r="D98" i="36"/>
  <c r="C98" i="36"/>
  <c r="E97" i="36"/>
  <c r="D97" i="36"/>
  <c r="C97" i="36"/>
  <c r="E96" i="36"/>
  <c r="D96" i="36"/>
  <c r="C96" i="36"/>
  <c r="E95" i="36"/>
  <c r="D95" i="36"/>
  <c r="C95" i="36"/>
  <c r="E94" i="36"/>
  <c r="D94" i="36"/>
  <c r="C94" i="36"/>
  <c r="E93" i="36"/>
  <c r="D93" i="36"/>
  <c r="C93" i="36"/>
  <c r="E92" i="36"/>
  <c r="D92" i="36"/>
  <c r="C92" i="36"/>
  <c r="E91" i="36"/>
  <c r="D91" i="36"/>
  <c r="C91" i="36"/>
  <c r="E90" i="36"/>
  <c r="D90" i="36"/>
  <c r="C90" i="36"/>
  <c r="E89" i="36"/>
  <c r="D89" i="36"/>
  <c r="C89" i="36"/>
  <c r="E88" i="36"/>
  <c r="D88" i="36"/>
  <c r="C88" i="36"/>
  <c r="E87" i="36"/>
  <c r="D87" i="36"/>
  <c r="C87" i="36"/>
  <c r="E86" i="36"/>
  <c r="D86" i="36"/>
  <c r="C86" i="36"/>
  <c r="E85" i="36"/>
  <c r="D85" i="36"/>
  <c r="C85" i="36"/>
  <c r="E84" i="36"/>
  <c r="D84" i="36"/>
  <c r="C84" i="36"/>
  <c r="E83" i="36"/>
  <c r="D83" i="36"/>
  <c r="C83" i="36"/>
  <c r="E82" i="36"/>
  <c r="D82" i="36"/>
  <c r="C82" i="36"/>
  <c r="E81" i="36"/>
  <c r="D81" i="36"/>
  <c r="C81" i="36"/>
  <c r="E80" i="36"/>
  <c r="D80" i="36"/>
  <c r="C80" i="36"/>
  <c r="E79" i="36"/>
  <c r="D79" i="36"/>
  <c r="C79" i="36"/>
  <c r="E78" i="36"/>
  <c r="D78" i="36"/>
  <c r="C78" i="36"/>
  <c r="E77" i="36"/>
  <c r="D77" i="36"/>
  <c r="C77" i="36"/>
  <c r="E76" i="36"/>
  <c r="D76" i="36"/>
  <c r="C76" i="36"/>
  <c r="E75" i="36"/>
  <c r="D75" i="36"/>
  <c r="C75" i="36"/>
  <c r="E74" i="36"/>
  <c r="D74" i="36"/>
  <c r="C74" i="36"/>
  <c r="E73" i="36"/>
  <c r="D73" i="36"/>
  <c r="C73" i="36"/>
  <c r="C72" i="36"/>
  <c r="C71" i="36"/>
  <c r="C70" i="36"/>
  <c r="C69" i="36"/>
  <c r="C68" i="36"/>
  <c r="C67" i="36"/>
  <c r="C66" i="36"/>
  <c r="C65" i="36"/>
  <c r="C64" i="36"/>
  <c r="E63" i="36"/>
  <c r="D63" i="36"/>
  <c r="C63" i="36"/>
  <c r="E62" i="36"/>
  <c r="D62" i="36"/>
  <c r="C62" i="36"/>
  <c r="F61" i="36"/>
  <c r="E60" i="36"/>
  <c r="D60" i="36"/>
  <c r="C60" i="36"/>
  <c r="C59" i="36"/>
  <c r="E58" i="36"/>
  <c r="D58" i="36"/>
  <c r="C58" i="36"/>
  <c r="E57" i="36"/>
  <c r="D57" i="36"/>
  <c r="C57" i="36"/>
  <c r="E56" i="36"/>
  <c r="D56" i="36"/>
  <c r="C56" i="36"/>
  <c r="E55" i="36"/>
  <c r="D55" i="36"/>
  <c r="C55" i="36"/>
  <c r="E54" i="36"/>
  <c r="D54" i="36"/>
  <c r="C54" i="36"/>
  <c r="E53" i="36"/>
  <c r="D53" i="36"/>
  <c r="C53" i="36"/>
  <c r="E52" i="36"/>
  <c r="D52" i="36"/>
  <c r="C52" i="36"/>
  <c r="E51" i="36"/>
  <c r="D51" i="36"/>
  <c r="C51" i="36"/>
  <c r="E50" i="36"/>
  <c r="D50" i="36"/>
  <c r="C50" i="36"/>
  <c r="E49" i="36"/>
  <c r="D49" i="36"/>
  <c r="C49" i="36"/>
  <c r="E48" i="36"/>
  <c r="D48" i="36"/>
  <c r="C48" i="36"/>
  <c r="E47" i="36"/>
  <c r="D47" i="36"/>
  <c r="C47" i="36"/>
  <c r="E46" i="36"/>
  <c r="D46" i="36"/>
  <c r="C46" i="36"/>
  <c r="E45" i="36"/>
  <c r="D45" i="36"/>
  <c r="C45" i="36"/>
  <c r="E44" i="36"/>
  <c r="D44" i="36"/>
  <c r="C44" i="36"/>
  <c r="E43" i="36"/>
  <c r="D43" i="36"/>
  <c r="C43" i="36"/>
  <c r="E42" i="36"/>
  <c r="D42" i="36"/>
  <c r="C42" i="36"/>
  <c r="E41" i="36"/>
  <c r="D41" i="36"/>
  <c r="C41" i="36"/>
  <c r="E40" i="36"/>
  <c r="D40" i="36"/>
  <c r="C40" i="36"/>
  <c r="E39" i="36"/>
  <c r="D39" i="36"/>
  <c r="C39" i="36"/>
  <c r="E38" i="36"/>
  <c r="D38" i="36"/>
  <c r="C38" i="36"/>
  <c r="E37" i="36"/>
  <c r="D37" i="36"/>
  <c r="C37" i="36"/>
  <c r="E36" i="36"/>
  <c r="D36" i="36"/>
  <c r="C36" i="36"/>
  <c r="E35" i="36"/>
  <c r="D35" i="36"/>
  <c r="C35" i="36"/>
  <c r="E34" i="36"/>
  <c r="D34" i="36"/>
  <c r="C34" i="36"/>
  <c r="E33" i="36"/>
  <c r="D33" i="36"/>
  <c r="C33" i="36"/>
  <c r="E32" i="36"/>
  <c r="D32" i="36"/>
  <c r="C32" i="36"/>
  <c r="E31" i="36"/>
  <c r="D31" i="36"/>
  <c r="C31" i="36"/>
  <c r="E30" i="36"/>
  <c r="D30" i="36"/>
  <c r="C30" i="36"/>
  <c r="E29" i="36"/>
  <c r="D29" i="36"/>
  <c r="C29" i="36"/>
  <c r="E28" i="36"/>
  <c r="D28" i="36"/>
  <c r="C28" i="36"/>
  <c r="E27" i="36"/>
  <c r="D27" i="36"/>
  <c r="C27" i="36"/>
  <c r="E26" i="36"/>
  <c r="D26" i="36"/>
  <c r="C26" i="36"/>
  <c r="E25" i="36"/>
  <c r="D25" i="36"/>
  <c r="E24" i="36"/>
  <c r="D24" i="36"/>
  <c r="E23" i="36"/>
  <c r="D23" i="36"/>
  <c r="E22" i="36"/>
  <c r="D22" i="36"/>
  <c r="C22" i="36"/>
  <c r="E21" i="36"/>
  <c r="D21" i="36"/>
  <c r="C21" i="36"/>
  <c r="E20" i="36"/>
  <c r="D20" i="36"/>
  <c r="C20" i="36"/>
  <c r="E19" i="36"/>
  <c r="D19" i="36"/>
  <c r="C19" i="36"/>
  <c r="E18" i="36"/>
  <c r="D18" i="36"/>
  <c r="C18" i="36"/>
  <c r="E17" i="36"/>
  <c r="D17" i="36"/>
  <c r="C17" i="36"/>
  <c r="E16" i="36"/>
  <c r="D16" i="36"/>
  <c r="C16" i="36"/>
  <c r="E15" i="36"/>
  <c r="D15" i="36"/>
  <c r="C15" i="36"/>
  <c r="E14" i="36"/>
  <c r="D14" i="36"/>
  <c r="C14" i="36"/>
  <c r="E13" i="36"/>
  <c r="D13" i="36"/>
  <c r="C13" i="36"/>
  <c r="E12" i="36"/>
  <c r="D12" i="36"/>
  <c r="C12" i="36"/>
  <c r="E11" i="36"/>
  <c r="D11" i="36"/>
  <c r="C11" i="36"/>
  <c r="F211" i="36" l="1"/>
  <c r="F219" i="36"/>
  <c r="F207" i="36"/>
  <c r="F31" i="36"/>
  <c r="F35" i="36"/>
  <c r="F27" i="36"/>
  <c r="F109" i="36"/>
  <c r="F97" i="36"/>
  <c r="F30" i="36"/>
  <c r="F34" i="36"/>
  <c r="F246" i="36"/>
  <c r="F250" i="36"/>
  <c r="F266" i="36"/>
  <c r="F270" i="36"/>
  <c r="F274" i="36"/>
  <c r="F278" i="36"/>
  <c r="F282" i="36"/>
  <c r="F286" i="36"/>
  <c r="F302" i="36"/>
  <c r="F306" i="36"/>
  <c r="F310" i="36"/>
  <c r="G78" i="36"/>
  <c r="H121" i="36"/>
  <c r="H157" i="36"/>
  <c r="H13" i="36"/>
  <c r="I18" i="36"/>
  <c r="G133" i="36"/>
  <c r="G181" i="36"/>
  <c r="H107" i="36"/>
  <c r="H327" i="36"/>
  <c r="H18" i="36"/>
  <c r="I132" i="36"/>
  <c r="F147" i="36"/>
  <c r="F314" i="36"/>
  <c r="F318" i="36"/>
  <c r="F322" i="36"/>
  <c r="F329" i="36"/>
  <c r="H330" i="36"/>
  <c r="F333" i="36"/>
  <c r="F29" i="36"/>
  <c r="F33" i="36"/>
  <c r="H134" i="36"/>
  <c r="I166" i="36"/>
  <c r="H174" i="36"/>
  <c r="H182" i="36"/>
  <c r="H190" i="36"/>
  <c r="J211" i="36"/>
  <c r="F265" i="36"/>
  <c r="F269" i="36"/>
  <c r="F273" i="36"/>
  <c r="F277" i="36"/>
  <c r="F301" i="36"/>
  <c r="F305" i="36"/>
  <c r="F309" i="36"/>
  <c r="F313" i="36"/>
  <c r="F332" i="36"/>
  <c r="F28" i="36"/>
  <c r="F32" i="36"/>
  <c r="F36" i="36"/>
  <c r="F172" i="36"/>
  <c r="I174" i="36"/>
  <c r="F176" i="36"/>
  <c r="H205" i="36"/>
  <c r="F208" i="36"/>
  <c r="F220" i="36"/>
  <c r="G238" i="36"/>
  <c r="F234" i="36"/>
  <c r="G85" i="36"/>
  <c r="I121" i="36"/>
  <c r="F128" i="36"/>
  <c r="I133" i="36"/>
  <c r="I141" i="36"/>
  <c r="I165" i="36"/>
  <c r="I181" i="36"/>
  <c r="I189" i="36"/>
  <c r="I197" i="36"/>
  <c r="I205" i="36"/>
  <c r="G11" i="36"/>
  <c r="J13" i="36"/>
  <c r="I11" i="36"/>
  <c r="J11" i="36"/>
  <c r="F15" i="36"/>
  <c r="F20" i="36"/>
  <c r="F24" i="36"/>
  <c r="F40" i="36"/>
  <c r="F43" i="36"/>
  <c r="F46" i="36"/>
  <c r="F50" i="36"/>
  <c r="F54" i="36"/>
  <c r="F58" i="36"/>
  <c r="F76" i="36"/>
  <c r="F88" i="36"/>
  <c r="F104" i="36"/>
  <c r="F108" i="36"/>
  <c r="F122" i="36"/>
  <c r="G134" i="36"/>
  <c r="F142" i="36"/>
  <c r="G150" i="36"/>
  <c r="F154" i="36"/>
  <c r="G158" i="36"/>
  <c r="F162" i="36"/>
  <c r="H166" i="36"/>
  <c r="F174" i="36"/>
  <c r="F206" i="36"/>
  <c r="F210" i="36"/>
  <c r="F45" i="36"/>
  <c r="F49" i="36"/>
  <c r="F57" i="36"/>
  <c r="F145" i="36"/>
  <c r="F157" i="36"/>
  <c r="F185" i="36"/>
  <c r="F189" i="36"/>
  <c r="G193" i="36"/>
  <c r="F197" i="36"/>
  <c r="F201" i="36"/>
  <c r="G205" i="36"/>
  <c r="F209" i="36"/>
  <c r="F75" i="36"/>
  <c r="J85" i="36"/>
  <c r="I134" i="36"/>
  <c r="G141" i="36"/>
  <c r="H150" i="36"/>
  <c r="I173" i="36"/>
  <c r="F180" i="36"/>
  <c r="I182" i="36"/>
  <c r="F184" i="36"/>
  <c r="F188" i="36"/>
  <c r="F196" i="36"/>
  <c r="I211" i="36"/>
  <c r="G225" i="36"/>
  <c r="I330" i="36"/>
  <c r="G91" i="36"/>
  <c r="F99" i="36"/>
  <c r="I122" i="36"/>
  <c r="F125" i="36"/>
  <c r="G129" i="36"/>
  <c r="F133" i="36"/>
  <c r="F137" i="36"/>
  <c r="I150" i="36"/>
  <c r="F152" i="36"/>
  <c r="H161" i="36"/>
  <c r="F164" i="36"/>
  <c r="F175" i="36"/>
  <c r="I210" i="36"/>
  <c r="H225" i="36"/>
  <c r="I86" i="36"/>
  <c r="J87" i="36"/>
  <c r="F98" i="36"/>
  <c r="F124" i="36"/>
  <c r="F134" i="36"/>
  <c r="F151" i="36"/>
  <c r="F163" i="36"/>
  <c r="F166" i="36"/>
  <c r="F167" i="36"/>
  <c r="H169" i="36"/>
  <c r="G182" i="36"/>
  <c r="H211" i="36"/>
  <c r="F213" i="36"/>
  <c r="I214" i="36"/>
  <c r="F235" i="36"/>
  <c r="F251" i="36"/>
  <c r="F255" i="36"/>
  <c r="F259" i="36"/>
  <c r="H263" i="36"/>
  <c r="H299" i="36"/>
  <c r="G330" i="36"/>
  <c r="F42" i="36"/>
  <c r="G100" i="36"/>
  <c r="F100" i="36"/>
  <c r="H142" i="36"/>
  <c r="G153" i="36"/>
  <c r="F153" i="36"/>
  <c r="G165" i="36"/>
  <c r="F165" i="36"/>
  <c r="H11" i="36"/>
  <c r="G19" i="36"/>
  <c r="G36" i="36"/>
  <c r="F39" i="36"/>
  <c r="F12" i="36"/>
  <c r="I13" i="36"/>
  <c r="F23" i="36"/>
  <c r="F26" i="36"/>
  <c r="F38" i="36"/>
  <c r="G40" i="36"/>
  <c r="F41" i="36"/>
  <c r="F48" i="36"/>
  <c r="F56" i="36"/>
  <c r="F74" i="36"/>
  <c r="H141" i="36"/>
  <c r="F181" i="36"/>
  <c r="H181" i="36"/>
  <c r="H185" i="36"/>
  <c r="H197" i="36"/>
  <c r="H201" i="36"/>
  <c r="F233" i="36"/>
  <c r="I274" i="36"/>
  <c r="H286" i="36"/>
  <c r="I310" i="36"/>
  <c r="F11" i="36"/>
  <c r="J18" i="36"/>
  <c r="F19" i="36"/>
  <c r="F25" i="36"/>
  <c r="F44" i="36"/>
  <c r="F47" i="36"/>
  <c r="F51" i="36"/>
  <c r="F73" i="36"/>
  <c r="F77" i="36"/>
  <c r="J122" i="36"/>
  <c r="F183" i="36"/>
  <c r="F195" i="36"/>
  <c r="F232" i="36"/>
  <c r="F264" i="36"/>
  <c r="F268" i="36"/>
  <c r="F272" i="36"/>
  <c r="F300" i="36"/>
  <c r="F304" i="36"/>
  <c r="F308" i="36"/>
  <c r="F331" i="36"/>
  <c r="J165" i="36"/>
  <c r="F194" i="36"/>
  <c r="F221" i="36"/>
  <c r="I225" i="36"/>
  <c r="I231" i="36"/>
  <c r="F267" i="36"/>
  <c r="F271" i="36"/>
  <c r="F303" i="36"/>
  <c r="F307" i="36"/>
  <c r="F53" i="36"/>
  <c r="F78" i="36"/>
  <c r="I85" i="36"/>
  <c r="J86" i="36"/>
  <c r="G88" i="36"/>
  <c r="F94" i="36"/>
  <c r="I125" i="36"/>
  <c r="F129" i="36"/>
  <c r="F136" i="36"/>
  <c r="I142" i="36"/>
  <c r="F146" i="36"/>
  <c r="G149" i="36"/>
  <c r="H153" i="36"/>
  <c r="H158" i="36"/>
  <c r="G161" i="36"/>
  <c r="G168" i="36"/>
  <c r="I169" i="36"/>
  <c r="G174" i="36"/>
  <c r="I177" i="36"/>
  <c r="I185" i="36"/>
  <c r="H189" i="36"/>
  <c r="H193" i="36"/>
  <c r="I198" i="36"/>
  <c r="H218" i="36"/>
  <c r="H226" i="36"/>
  <c r="F228" i="36"/>
  <c r="I263" i="36"/>
  <c r="J274" i="36"/>
  <c r="J279" i="36"/>
  <c r="I299" i="36"/>
  <c r="J310" i="36"/>
  <c r="J315" i="36"/>
  <c r="F321" i="36"/>
  <c r="F328" i="36"/>
  <c r="F52" i="36"/>
  <c r="F63" i="36"/>
  <c r="G79" i="36"/>
  <c r="F83" i="36"/>
  <c r="F96" i="36"/>
  <c r="F103" i="36"/>
  <c r="G107" i="36"/>
  <c r="G121" i="36"/>
  <c r="F123" i="36"/>
  <c r="J125" i="36"/>
  <c r="F135" i="36"/>
  <c r="F138" i="36"/>
  <c r="F144" i="36"/>
  <c r="H145" i="36"/>
  <c r="F149" i="36"/>
  <c r="I153" i="36"/>
  <c r="F156" i="36"/>
  <c r="I158" i="36"/>
  <c r="J169" i="36"/>
  <c r="G172" i="36"/>
  <c r="F178" i="36"/>
  <c r="F187" i="36"/>
  <c r="I193" i="36"/>
  <c r="F199" i="36"/>
  <c r="I201" i="36"/>
  <c r="F204" i="36"/>
  <c r="H210" i="36"/>
  <c r="F216" i="36"/>
  <c r="J218" i="36"/>
  <c r="F227" i="36"/>
  <c r="F231" i="36"/>
  <c r="F243" i="36"/>
  <c r="H250" i="36"/>
  <c r="J263" i="36"/>
  <c r="F276" i="36"/>
  <c r="F280" i="36"/>
  <c r="F284" i="36"/>
  <c r="I286" i="36"/>
  <c r="F289" i="36"/>
  <c r="F293" i="36"/>
  <c r="F297" i="36"/>
  <c r="F312" i="36"/>
  <c r="F316" i="36"/>
  <c r="F326" i="36"/>
  <c r="F55" i="36"/>
  <c r="F62" i="36"/>
  <c r="I87" i="36"/>
  <c r="F95" i="36"/>
  <c r="F127" i="36"/>
  <c r="F130" i="36"/>
  <c r="G137" i="36"/>
  <c r="F143" i="36"/>
  <c r="I145" i="36"/>
  <c r="F148" i="36"/>
  <c r="I149" i="36"/>
  <c r="F155" i="36"/>
  <c r="F159" i="36"/>
  <c r="I161" i="36"/>
  <c r="J166" i="36"/>
  <c r="F171" i="36"/>
  <c r="H173" i="36"/>
  <c r="F186" i="36"/>
  <c r="F190" i="36"/>
  <c r="G197" i="36"/>
  <c r="F203" i="36"/>
  <c r="F215" i="36"/>
  <c r="F248" i="36"/>
  <c r="H274" i="36"/>
  <c r="F275" i="36"/>
  <c r="F288" i="36"/>
  <c r="F292" i="36"/>
  <c r="F296" i="36"/>
  <c r="F311" i="36"/>
  <c r="F315" i="36"/>
  <c r="H122" i="36"/>
  <c r="I12" i="36"/>
  <c r="G13" i="36"/>
  <c r="F13" i="36"/>
  <c r="F14" i="36"/>
  <c r="G23" i="36"/>
  <c r="G26" i="36"/>
  <c r="G60" i="36"/>
  <c r="F79" i="36"/>
  <c r="F82" i="36"/>
  <c r="H85" i="36"/>
  <c r="F90" i="36"/>
  <c r="G94" i="36"/>
  <c r="G97" i="36"/>
  <c r="F102" i="36"/>
  <c r="F106" i="36"/>
  <c r="G110" i="36"/>
  <c r="H125" i="36"/>
  <c r="I129" i="36"/>
  <c r="G132" i="36"/>
  <c r="I137" i="36"/>
  <c r="F140" i="36"/>
  <c r="G145" i="36"/>
  <c r="I190" i="36"/>
  <c r="H12" i="36"/>
  <c r="G142" i="36"/>
  <c r="J12" i="36"/>
  <c r="F17" i="36"/>
  <c r="F22" i="36"/>
  <c r="F37" i="36"/>
  <c r="F81" i="36"/>
  <c r="H86" i="36"/>
  <c r="H87" i="36"/>
  <c r="F89" i="36"/>
  <c r="F93" i="36"/>
  <c r="F101" i="36"/>
  <c r="F105" i="36"/>
  <c r="F126" i="36"/>
  <c r="H129" i="36"/>
  <c r="F131" i="36"/>
  <c r="H132" i="36"/>
  <c r="H133" i="36"/>
  <c r="H137" i="36"/>
  <c r="F139" i="36"/>
  <c r="H149" i="36"/>
  <c r="I157" i="36"/>
  <c r="J299" i="36"/>
  <c r="F16" i="36"/>
  <c r="F21" i="36"/>
  <c r="G44" i="36"/>
  <c r="G55" i="36"/>
  <c r="F80" i="36"/>
  <c r="F84" i="36"/>
  <c r="F92" i="36"/>
  <c r="G157" i="36"/>
  <c r="F177" i="36"/>
  <c r="G177" i="36"/>
  <c r="F198" i="36"/>
  <c r="G198" i="36"/>
  <c r="F279" i="36"/>
  <c r="H279" i="36"/>
  <c r="F60" i="36"/>
  <c r="F87" i="36"/>
  <c r="F91" i="36"/>
  <c r="F107" i="36"/>
  <c r="F121" i="36"/>
  <c r="F132" i="36"/>
  <c r="F141" i="36"/>
  <c r="F150" i="36"/>
  <c r="F158" i="36"/>
  <c r="F168" i="36"/>
  <c r="G171" i="36"/>
  <c r="H177" i="36"/>
  <c r="G185" i="36"/>
  <c r="G189" i="36"/>
  <c r="F192" i="36"/>
  <c r="H198" i="36"/>
  <c r="F214" i="36"/>
  <c r="G231" i="36"/>
  <c r="G226" i="36"/>
  <c r="F225" i="36"/>
  <c r="F226" i="36"/>
  <c r="F245" i="36"/>
  <c r="F249" i="36"/>
  <c r="F254" i="36"/>
  <c r="F258" i="36"/>
  <c r="F262" i="36"/>
  <c r="I279" i="36"/>
  <c r="F283" i="36"/>
  <c r="H315" i="36"/>
  <c r="F317" i="36"/>
  <c r="F327" i="36"/>
  <c r="F18" i="36"/>
  <c r="F85" i="36"/>
  <c r="F86" i="36"/>
  <c r="G173" i="36"/>
  <c r="F191" i="36"/>
  <c r="F202" i="36"/>
  <c r="F218" i="36"/>
  <c r="F230" i="36"/>
  <c r="F242" i="36"/>
  <c r="I250" i="36"/>
  <c r="F253" i="36"/>
  <c r="F257" i="36"/>
  <c r="F261" i="36"/>
  <c r="F287" i="36"/>
  <c r="F291" i="36"/>
  <c r="F295" i="36"/>
  <c r="H310" i="36"/>
  <c r="F320" i="36"/>
  <c r="F160" i="36"/>
  <c r="H165" i="36"/>
  <c r="F169" i="36"/>
  <c r="F170" i="36"/>
  <c r="F179" i="36"/>
  <c r="F200" i="36"/>
  <c r="F212" i="36"/>
  <c r="J214" i="36"/>
  <c r="F217" i="36"/>
  <c r="F229" i="36"/>
  <c r="F247" i="36"/>
  <c r="F252" i="36"/>
  <c r="F256" i="36"/>
  <c r="F260" i="36"/>
  <c r="F281" i="36"/>
  <c r="F285" i="36"/>
  <c r="F290" i="36"/>
  <c r="F294" i="36"/>
  <c r="F298" i="36"/>
  <c r="I315" i="36"/>
  <c r="F323" i="36"/>
  <c r="F325" i="36"/>
  <c r="I327" i="36"/>
  <c r="G334" i="36"/>
  <c r="G169" i="36"/>
  <c r="G170" i="36"/>
  <c r="G190" i="36"/>
  <c r="G201" i="36"/>
  <c r="H214" i="36"/>
  <c r="I218" i="36"/>
  <c r="H231" i="36"/>
  <c r="G250" i="36"/>
  <c r="G286" i="36"/>
  <c r="G327" i="36"/>
  <c r="F161" i="36"/>
  <c r="G166" i="36"/>
  <c r="F173" i="36"/>
  <c r="F182" i="36"/>
  <c r="F193" i="36"/>
  <c r="F205" i="36"/>
  <c r="G210" i="36"/>
  <c r="I226" i="36"/>
  <c r="F263" i="36"/>
  <c r="F299" i="36"/>
  <c r="F330" i="36"/>
  <c r="G334" i="28" l="1"/>
  <c r="F333" i="28"/>
  <c r="F332" i="28"/>
  <c r="F331" i="28"/>
  <c r="I330" i="28"/>
  <c r="H330" i="28"/>
  <c r="G330" i="28"/>
  <c r="F330" i="28"/>
  <c r="F329" i="28"/>
  <c r="F328" i="28"/>
  <c r="I327" i="28"/>
  <c r="H327" i="28"/>
  <c r="G327" i="28"/>
  <c r="F327" i="28"/>
  <c r="F326" i="28"/>
  <c r="F325" i="28"/>
  <c r="F323" i="28"/>
  <c r="F322" i="28"/>
  <c r="F321" i="28"/>
  <c r="F320" i="28"/>
  <c r="F318" i="28"/>
  <c r="F317" i="28"/>
  <c r="F316" i="28"/>
  <c r="J315" i="28"/>
  <c r="I315" i="28"/>
  <c r="H315" i="28"/>
  <c r="F315" i="28"/>
  <c r="F314" i="28"/>
  <c r="F313" i="28"/>
  <c r="F312" i="28"/>
  <c r="F311" i="28"/>
  <c r="J310" i="28"/>
  <c r="I310" i="28"/>
  <c r="H310" i="28"/>
  <c r="F310" i="28"/>
  <c r="F309" i="28"/>
  <c r="F308" i="28"/>
  <c r="F307" i="28"/>
  <c r="F306" i="28"/>
  <c r="F305" i="28"/>
  <c r="F304" i="28"/>
  <c r="F303" i="28"/>
  <c r="F302" i="28"/>
  <c r="F301" i="28"/>
  <c r="F300" i="28"/>
  <c r="J299" i="28"/>
  <c r="I299" i="28"/>
  <c r="H299" i="28"/>
  <c r="F299" i="28"/>
  <c r="F298" i="28"/>
  <c r="F297" i="28"/>
  <c r="F296" i="28"/>
  <c r="F295" i="28"/>
  <c r="F294" i="28"/>
  <c r="F293" i="28"/>
  <c r="F292" i="28"/>
  <c r="F291" i="28"/>
  <c r="F290" i="28"/>
  <c r="F289" i="28"/>
  <c r="F288" i="28"/>
  <c r="F287" i="28"/>
  <c r="I286" i="28"/>
  <c r="H286" i="28"/>
  <c r="G286" i="28"/>
  <c r="F286" i="28"/>
  <c r="F285" i="28"/>
  <c r="F284" i="28"/>
  <c r="F283" i="28"/>
  <c r="F282" i="28"/>
  <c r="F281" i="28"/>
  <c r="F280" i="28"/>
  <c r="J279" i="28"/>
  <c r="I279" i="28"/>
  <c r="H279" i="28"/>
  <c r="F279" i="28"/>
  <c r="F278" i="28"/>
  <c r="F277" i="28"/>
  <c r="F276" i="28"/>
  <c r="F275" i="28"/>
  <c r="J274" i="28"/>
  <c r="I274" i="28"/>
  <c r="H274" i="28"/>
  <c r="F274" i="28"/>
  <c r="F273" i="28"/>
  <c r="F272" i="28"/>
  <c r="F271" i="28"/>
  <c r="F270" i="28"/>
  <c r="F269" i="28"/>
  <c r="F268" i="28"/>
  <c r="F267" i="28"/>
  <c r="F266" i="28"/>
  <c r="F265" i="28"/>
  <c r="F264" i="28"/>
  <c r="J263" i="28"/>
  <c r="I263" i="28"/>
  <c r="H263" i="28"/>
  <c r="F263" i="28"/>
  <c r="F262" i="28"/>
  <c r="F261" i="28"/>
  <c r="F260" i="28"/>
  <c r="F259" i="28"/>
  <c r="F258" i="28"/>
  <c r="F257" i="28"/>
  <c r="F256" i="28"/>
  <c r="F255" i="28"/>
  <c r="F254" i="28"/>
  <c r="F253" i="28"/>
  <c r="F252" i="28"/>
  <c r="F251" i="28"/>
  <c r="I250" i="28"/>
  <c r="H250" i="28"/>
  <c r="G250" i="28"/>
  <c r="F250" i="28"/>
  <c r="F249" i="28"/>
  <c r="F248" i="28"/>
  <c r="F247" i="28"/>
  <c r="F246" i="28"/>
  <c r="F245" i="28"/>
  <c r="F243" i="28"/>
  <c r="F242" i="28"/>
  <c r="G238" i="28"/>
  <c r="F235" i="28"/>
  <c r="F234" i="28"/>
  <c r="F233" i="28"/>
  <c r="F232" i="28"/>
  <c r="I231" i="28"/>
  <c r="H231" i="28"/>
  <c r="G231" i="28"/>
  <c r="F231" i="28"/>
  <c r="F230" i="28"/>
  <c r="F229" i="28"/>
  <c r="F228" i="28"/>
  <c r="F227" i="28"/>
  <c r="I226" i="28"/>
  <c r="H226" i="28"/>
  <c r="G226" i="28"/>
  <c r="F226" i="28"/>
  <c r="I225" i="28"/>
  <c r="H225" i="28"/>
  <c r="G225" i="28"/>
  <c r="F225" i="28"/>
  <c r="F221" i="28"/>
  <c r="F220" i="28"/>
  <c r="F219" i="28"/>
  <c r="J218" i="28"/>
  <c r="I218" i="28"/>
  <c r="H218" i="28"/>
  <c r="F218" i="28"/>
  <c r="F217" i="28"/>
  <c r="F216" i="28"/>
  <c r="F215" i="28"/>
  <c r="J214" i="28"/>
  <c r="I214" i="28"/>
  <c r="H214" i="28"/>
  <c r="F214" i="28"/>
  <c r="F213" i="28"/>
  <c r="F212" i="28"/>
  <c r="J211" i="28"/>
  <c r="I211" i="28"/>
  <c r="H211" i="28"/>
  <c r="F211" i="28"/>
  <c r="I210" i="28"/>
  <c r="H210" i="28"/>
  <c r="G210" i="28"/>
  <c r="F210" i="28"/>
  <c r="F209" i="28"/>
  <c r="F208" i="28"/>
  <c r="F207" i="28"/>
  <c r="F206" i="28"/>
  <c r="I205" i="28"/>
  <c r="H205" i="28"/>
  <c r="G205" i="28"/>
  <c r="F205" i="28"/>
  <c r="F204" i="28"/>
  <c r="F203" i="28"/>
  <c r="F202" i="28"/>
  <c r="I201" i="28"/>
  <c r="H201" i="28"/>
  <c r="G201" i="28"/>
  <c r="F201" i="28"/>
  <c r="F200" i="28"/>
  <c r="F199" i="28"/>
  <c r="I198" i="28"/>
  <c r="H198" i="28"/>
  <c r="G198" i="28"/>
  <c r="F198" i="28"/>
  <c r="I197" i="28"/>
  <c r="H197" i="28"/>
  <c r="G197" i="28"/>
  <c r="F197" i="28"/>
  <c r="F196" i="28"/>
  <c r="F195" i="28"/>
  <c r="F194" i="28"/>
  <c r="I193" i="28"/>
  <c r="H193" i="28"/>
  <c r="G193" i="28"/>
  <c r="F193" i="28"/>
  <c r="F192" i="28"/>
  <c r="F191" i="28"/>
  <c r="I190" i="28"/>
  <c r="H190" i="28"/>
  <c r="G190" i="28"/>
  <c r="F190" i="28"/>
  <c r="I189" i="28"/>
  <c r="H189" i="28"/>
  <c r="G189" i="28"/>
  <c r="F189" i="28"/>
  <c r="F188" i="28"/>
  <c r="F187" i="28"/>
  <c r="F186" i="28"/>
  <c r="I185" i="28"/>
  <c r="H185" i="28"/>
  <c r="G185" i="28"/>
  <c r="F185" i="28"/>
  <c r="F184" i="28"/>
  <c r="F183" i="28"/>
  <c r="I182" i="28"/>
  <c r="H182" i="28"/>
  <c r="G182" i="28"/>
  <c r="F182" i="28"/>
  <c r="I181" i="28"/>
  <c r="H181" i="28"/>
  <c r="G181" i="28"/>
  <c r="F181" i="28"/>
  <c r="F180" i="28"/>
  <c r="F179" i="28"/>
  <c r="F178" i="28"/>
  <c r="I177" i="28"/>
  <c r="H177" i="28"/>
  <c r="G177" i="28"/>
  <c r="F177" i="28"/>
  <c r="F176" i="28"/>
  <c r="F175" i="28"/>
  <c r="I174" i="28"/>
  <c r="H174" i="28"/>
  <c r="G174" i="28"/>
  <c r="F174" i="28"/>
  <c r="I173" i="28"/>
  <c r="H173" i="28"/>
  <c r="G173" i="28"/>
  <c r="F173" i="28"/>
  <c r="G172" i="28"/>
  <c r="F172" i="28"/>
  <c r="G171" i="28"/>
  <c r="F171" i="28"/>
  <c r="G170" i="28"/>
  <c r="F170" i="28"/>
  <c r="J169" i="28"/>
  <c r="I169" i="28"/>
  <c r="H169" i="28"/>
  <c r="G169" i="28"/>
  <c r="F169" i="28"/>
  <c r="G168" i="28"/>
  <c r="F168" i="28"/>
  <c r="G167" i="28"/>
  <c r="F167" i="28"/>
  <c r="J166" i="28"/>
  <c r="I166" i="28"/>
  <c r="H166" i="28"/>
  <c r="G166" i="28"/>
  <c r="F166" i="28"/>
  <c r="J165" i="28"/>
  <c r="I165" i="28"/>
  <c r="H165" i="28"/>
  <c r="G165" i="28"/>
  <c r="F165" i="28"/>
  <c r="F164" i="28"/>
  <c r="F163" i="28"/>
  <c r="F162" i="28"/>
  <c r="I161" i="28"/>
  <c r="H161" i="28"/>
  <c r="G161" i="28"/>
  <c r="F161" i="28"/>
  <c r="F160" i="28"/>
  <c r="F159" i="28"/>
  <c r="I158" i="28"/>
  <c r="H158" i="28"/>
  <c r="G158" i="28"/>
  <c r="F158" i="28"/>
  <c r="I157" i="28"/>
  <c r="H157" i="28"/>
  <c r="G157" i="28"/>
  <c r="F157" i="28"/>
  <c r="F156" i="28"/>
  <c r="F155" i="28"/>
  <c r="F154" i="28"/>
  <c r="I153" i="28"/>
  <c r="H153" i="28"/>
  <c r="G153" i="28"/>
  <c r="F153" i="28"/>
  <c r="F152" i="28"/>
  <c r="F151" i="28"/>
  <c r="I150" i="28"/>
  <c r="H150" i="28"/>
  <c r="G150" i="28"/>
  <c r="F150" i="28"/>
  <c r="I149" i="28"/>
  <c r="H149" i="28"/>
  <c r="G149" i="28"/>
  <c r="F149" i="28"/>
  <c r="F148" i="28"/>
  <c r="F147" i="28"/>
  <c r="F146" i="28"/>
  <c r="I145" i="28"/>
  <c r="H145" i="28"/>
  <c r="G145" i="28"/>
  <c r="F145" i="28"/>
  <c r="F144" i="28"/>
  <c r="F143" i="28"/>
  <c r="I142" i="28"/>
  <c r="H142" i="28"/>
  <c r="G142" i="28"/>
  <c r="F142" i="28"/>
  <c r="I141" i="28"/>
  <c r="H141" i="28"/>
  <c r="G141" i="28"/>
  <c r="F141" i="28"/>
  <c r="F140" i="28"/>
  <c r="F139" i="28"/>
  <c r="F138" i="28"/>
  <c r="I137" i="28"/>
  <c r="H137" i="28"/>
  <c r="G137" i="28"/>
  <c r="F137" i="28"/>
  <c r="F136" i="28"/>
  <c r="F135" i="28"/>
  <c r="I134" i="28"/>
  <c r="H134" i="28"/>
  <c r="G134" i="28"/>
  <c r="F134" i="28"/>
  <c r="I133" i="28"/>
  <c r="H133" i="28"/>
  <c r="G133" i="28"/>
  <c r="F133" i="28"/>
  <c r="I132" i="28"/>
  <c r="H132" i="28"/>
  <c r="G132" i="28"/>
  <c r="F132" i="28"/>
  <c r="F131" i="28"/>
  <c r="F130" i="28"/>
  <c r="I129" i="28"/>
  <c r="H129" i="28"/>
  <c r="G129" i="28"/>
  <c r="F129" i="28"/>
  <c r="F128" i="28"/>
  <c r="F127" i="28"/>
  <c r="F126" i="28"/>
  <c r="J125" i="28"/>
  <c r="I125" i="28"/>
  <c r="H125" i="28"/>
  <c r="F125" i="28"/>
  <c r="F124" i="28"/>
  <c r="F123" i="28"/>
  <c r="J122" i="28"/>
  <c r="I122" i="28"/>
  <c r="H122" i="28"/>
  <c r="F122" i="28"/>
  <c r="I121" i="28"/>
  <c r="H121" i="28"/>
  <c r="G121" i="28"/>
  <c r="F121" i="28"/>
  <c r="F114" i="28"/>
  <c r="F113" i="28"/>
  <c r="G110" i="28"/>
  <c r="F109" i="28"/>
  <c r="F108" i="28"/>
  <c r="H107" i="28"/>
  <c r="G107" i="28"/>
  <c r="F107" i="28"/>
  <c r="F106" i="28"/>
  <c r="F105" i="28"/>
  <c r="F104" i="28"/>
  <c r="F103" i="28"/>
  <c r="F102" i="28"/>
  <c r="F101" i="28"/>
  <c r="G100" i="28"/>
  <c r="F100" i="28"/>
  <c r="F99" i="28"/>
  <c r="F98" i="28"/>
  <c r="G97" i="28"/>
  <c r="F97" i="28"/>
  <c r="F96" i="28"/>
  <c r="F95" i="28"/>
  <c r="G94" i="28"/>
  <c r="F94" i="28"/>
  <c r="F93" i="28"/>
  <c r="F92" i="28"/>
  <c r="G91" i="28"/>
  <c r="F91" i="28"/>
  <c r="F90" i="28"/>
  <c r="F89" i="28"/>
  <c r="G88" i="28"/>
  <c r="F88" i="28"/>
  <c r="J87" i="28"/>
  <c r="I87" i="28"/>
  <c r="H87" i="28"/>
  <c r="F87" i="28"/>
  <c r="J86" i="28"/>
  <c r="I86" i="28"/>
  <c r="H86" i="28"/>
  <c r="F86" i="28"/>
  <c r="J85" i="28"/>
  <c r="I85" i="28"/>
  <c r="H85" i="28"/>
  <c r="G85" i="28"/>
  <c r="F85" i="28"/>
  <c r="F84" i="28"/>
  <c r="F83" i="28"/>
  <c r="F82" i="28"/>
  <c r="F81" i="28"/>
  <c r="F80" i="28"/>
  <c r="G79" i="28"/>
  <c r="F79" i="28"/>
  <c r="G78" i="28"/>
  <c r="F78" i="28"/>
  <c r="F77" i="28"/>
  <c r="F76" i="28"/>
  <c r="F75" i="28"/>
  <c r="F74" i="28"/>
  <c r="F73" i="28"/>
  <c r="F63" i="28"/>
  <c r="F62" i="28"/>
  <c r="F61" i="28"/>
  <c r="G60" i="28"/>
  <c r="F60" i="28"/>
  <c r="F58" i="28"/>
  <c r="F57" i="28"/>
  <c r="F56" i="28"/>
  <c r="G55" i="28"/>
  <c r="F55" i="28"/>
  <c r="F54" i="28"/>
  <c r="F53" i="28"/>
  <c r="F52" i="28"/>
  <c r="F51" i="28"/>
  <c r="F50" i="28"/>
  <c r="F49" i="28"/>
  <c r="F48" i="28"/>
  <c r="F47" i="28"/>
  <c r="F46" i="28"/>
  <c r="F45" i="28"/>
  <c r="G44" i="28"/>
  <c r="F44" i="28"/>
  <c r="F43" i="28"/>
  <c r="F42" i="28"/>
  <c r="F41" i="28"/>
  <c r="G40" i="28"/>
  <c r="F40" i="28"/>
  <c r="F39" i="28"/>
  <c r="F38" i="28"/>
  <c r="F37" i="28"/>
  <c r="G36" i="28"/>
  <c r="F36" i="28"/>
  <c r="F35" i="28"/>
  <c r="F34" i="28"/>
  <c r="F33" i="28"/>
  <c r="F32" i="28"/>
  <c r="F31" i="28"/>
  <c r="F30" i="28"/>
  <c r="F29" i="28"/>
  <c r="F28" i="28"/>
  <c r="F27" i="28"/>
  <c r="G26" i="28"/>
  <c r="F26" i="28"/>
  <c r="F25" i="28"/>
  <c r="F24" i="28"/>
  <c r="G23" i="28"/>
  <c r="F23" i="28"/>
  <c r="F22" i="28"/>
  <c r="F21" i="28"/>
  <c r="F20" i="28"/>
  <c r="G19" i="28"/>
  <c r="F19" i="28"/>
  <c r="J18" i="28"/>
  <c r="I18" i="28"/>
  <c r="H18" i="28"/>
  <c r="F18" i="28"/>
  <c r="F17" i="28"/>
  <c r="F16" i="28"/>
  <c r="F15" i="28"/>
  <c r="F14" i="28"/>
  <c r="J13" i="28"/>
  <c r="I13" i="28"/>
  <c r="H13" i="28"/>
  <c r="G13" i="28"/>
  <c r="F13" i="28"/>
  <c r="J12" i="28"/>
  <c r="I12" i="28"/>
  <c r="H12" i="28"/>
  <c r="F12" i="28"/>
  <c r="J11" i="28"/>
  <c r="I11" i="28"/>
  <c r="H11" i="28"/>
  <c r="G11" i="28"/>
  <c r="F11" i="28"/>
  <c r="G334" i="27"/>
  <c r="F333" i="27"/>
  <c r="F332" i="27"/>
  <c r="F331" i="27"/>
  <c r="I330" i="27"/>
  <c r="H330" i="27"/>
  <c r="G330" i="27"/>
  <c r="F330" i="27"/>
  <c r="F329" i="27"/>
  <c r="F328" i="27"/>
  <c r="I327" i="27"/>
  <c r="H327" i="27"/>
  <c r="G327" i="27"/>
  <c r="F327" i="27"/>
  <c r="F326" i="27"/>
  <c r="F325" i="27"/>
  <c r="F323" i="27"/>
  <c r="F322" i="27"/>
  <c r="F321" i="27"/>
  <c r="F320" i="27"/>
  <c r="F318" i="27"/>
  <c r="F317" i="27"/>
  <c r="F316" i="27"/>
  <c r="J315" i="27"/>
  <c r="I315" i="27"/>
  <c r="H315" i="27"/>
  <c r="F315" i="27"/>
  <c r="F314" i="27"/>
  <c r="F313" i="27"/>
  <c r="F312" i="27"/>
  <c r="F311" i="27"/>
  <c r="J310" i="27"/>
  <c r="I310" i="27"/>
  <c r="H310" i="27"/>
  <c r="F310" i="27"/>
  <c r="F309" i="27"/>
  <c r="F308" i="27"/>
  <c r="F307" i="27"/>
  <c r="F306" i="27"/>
  <c r="F305" i="27"/>
  <c r="F304" i="27"/>
  <c r="F303" i="27"/>
  <c r="F302" i="27"/>
  <c r="F301" i="27"/>
  <c r="F300" i="27"/>
  <c r="J299" i="27"/>
  <c r="I299" i="27"/>
  <c r="H299" i="27"/>
  <c r="F299" i="27"/>
  <c r="F298" i="27"/>
  <c r="F297" i="27"/>
  <c r="F296" i="27"/>
  <c r="F295" i="27"/>
  <c r="F294" i="27"/>
  <c r="F293" i="27"/>
  <c r="F292" i="27"/>
  <c r="F291" i="27"/>
  <c r="F290" i="27"/>
  <c r="F289" i="27"/>
  <c r="F288" i="27"/>
  <c r="F287" i="27"/>
  <c r="I286" i="27"/>
  <c r="H286" i="27"/>
  <c r="G286" i="27"/>
  <c r="F286" i="27"/>
  <c r="F285" i="27"/>
  <c r="F284" i="27"/>
  <c r="F283" i="27"/>
  <c r="F282" i="27"/>
  <c r="F281" i="27"/>
  <c r="F280" i="27"/>
  <c r="J279" i="27"/>
  <c r="I279" i="27"/>
  <c r="H279" i="27"/>
  <c r="F279" i="27"/>
  <c r="F278" i="27"/>
  <c r="F277" i="27"/>
  <c r="F276" i="27"/>
  <c r="F275" i="27"/>
  <c r="J274" i="27"/>
  <c r="I274" i="27"/>
  <c r="H274" i="27"/>
  <c r="F274" i="27"/>
  <c r="F273" i="27"/>
  <c r="F272" i="27"/>
  <c r="F271" i="27"/>
  <c r="F270" i="27"/>
  <c r="F269" i="27"/>
  <c r="F268" i="27"/>
  <c r="F267" i="27"/>
  <c r="F266" i="27"/>
  <c r="F265" i="27"/>
  <c r="F264" i="27"/>
  <c r="J263" i="27"/>
  <c r="I263" i="27"/>
  <c r="H263" i="27"/>
  <c r="F263" i="27"/>
  <c r="F262" i="27"/>
  <c r="F261" i="27"/>
  <c r="F260" i="27"/>
  <c r="F259" i="27"/>
  <c r="F258" i="27"/>
  <c r="F257" i="27"/>
  <c r="F256" i="27"/>
  <c r="F255" i="27"/>
  <c r="F254" i="27"/>
  <c r="F253" i="27"/>
  <c r="F252" i="27"/>
  <c r="F251" i="27"/>
  <c r="I250" i="27"/>
  <c r="H250" i="27"/>
  <c r="G250" i="27"/>
  <c r="F250" i="27"/>
  <c r="F249" i="27"/>
  <c r="F248" i="27"/>
  <c r="F247" i="27"/>
  <c r="F246" i="27"/>
  <c r="F245" i="27"/>
  <c r="F243" i="27"/>
  <c r="F242" i="27"/>
  <c r="G238" i="27"/>
  <c r="F235" i="27"/>
  <c r="F234" i="27"/>
  <c r="F233" i="27"/>
  <c r="F232" i="27"/>
  <c r="I231" i="27"/>
  <c r="H231" i="27"/>
  <c r="G231" i="27"/>
  <c r="F231" i="27"/>
  <c r="F230" i="27"/>
  <c r="F229" i="27"/>
  <c r="F228" i="27"/>
  <c r="F227" i="27"/>
  <c r="I226" i="27"/>
  <c r="H226" i="27"/>
  <c r="G226" i="27"/>
  <c r="F226" i="27"/>
  <c r="I225" i="27"/>
  <c r="H225" i="27"/>
  <c r="G225" i="27"/>
  <c r="F225" i="27"/>
  <c r="F221" i="27"/>
  <c r="F220" i="27"/>
  <c r="F219" i="27"/>
  <c r="J218" i="27"/>
  <c r="I218" i="27"/>
  <c r="H218" i="27"/>
  <c r="F218" i="27"/>
  <c r="F217" i="27"/>
  <c r="F216" i="27"/>
  <c r="F215" i="27"/>
  <c r="J214" i="27"/>
  <c r="I214" i="27"/>
  <c r="H214" i="27"/>
  <c r="F214" i="27"/>
  <c r="F213" i="27"/>
  <c r="F212" i="27"/>
  <c r="J211" i="27"/>
  <c r="I211" i="27"/>
  <c r="H211" i="27"/>
  <c r="F211" i="27"/>
  <c r="I210" i="27"/>
  <c r="H210" i="27"/>
  <c r="G210" i="27"/>
  <c r="F210" i="27"/>
  <c r="F209" i="27"/>
  <c r="F208" i="27"/>
  <c r="F207" i="27"/>
  <c r="F206" i="27"/>
  <c r="I205" i="27"/>
  <c r="H205" i="27"/>
  <c r="G205" i="27"/>
  <c r="F205" i="27"/>
  <c r="F204" i="27"/>
  <c r="F203" i="27"/>
  <c r="F202" i="27"/>
  <c r="I201" i="27"/>
  <c r="H201" i="27"/>
  <c r="G201" i="27"/>
  <c r="F201" i="27"/>
  <c r="F200" i="27"/>
  <c r="F199" i="27"/>
  <c r="I198" i="27"/>
  <c r="H198" i="27"/>
  <c r="G198" i="27"/>
  <c r="F198" i="27"/>
  <c r="I197" i="27"/>
  <c r="H197" i="27"/>
  <c r="G197" i="27"/>
  <c r="F197" i="27"/>
  <c r="F196" i="27"/>
  <c r="F195" i="27"/>
  <c r="F194" i="27"/>
  <c r="I193" i="27"/>
  <c r="H193" i="27"/>
  <c r="G193" i="27"/>
  <c r="F193" i="27"/>
  <c r="F192" i="27"/>
  <c r="F191" i="27"/>
  <c r="I190" i="27"/>
  <c r="H190" i="27"/>
  <c r="G190" i="27"/>
  <c r="F190" i="27"/>
  <c r="I189" i="27"/>
  <c r="H189" i="27"/>
  <c r="G189" i="27"/>
  <c r="F189" i="27"/>
  <c r="F188" i="27"/>
  <c r="F187" i="27"/>
  <c r="F186" i="27"/>
  <c r="I185" i="27"/>
  <c r="H185" i="27"/>
  <c r="G185" i="27"/>
  <c r="F185" i="27"/>
  <c r="F184" i="27"/>
  <c r="F183" i="27"/>
  <c r="I182" i="27"/>
  <c r="H182" i="27"/>
  <c r="G182" i="27"/>
  <c r="F182" i="27"/>
  <c r="I181" i="27"/>
  <c r="H181" i="27"/>
  <c r="G181" i="27"/>
  <c r="F181" i="27"/>
  <c r="F180" i="27"/>
  <c r="F179" i="27"/>
  <c r="F178" i="27"/>
  <c r="I177" i="27"/>
  <c r="H177" i="27"/>
  <c r="G177" i="27"/>
  <c r="F177" i="27"/>
  <c r="F176" i="27"/>
  <c r="F175" i="27"/>
  <c r="I174" i="27"/>
  <c r="H174" i="27"/>
  <c r="G174" i="27"/>
  <c r="F174" i="27"/>
  <c r="I173" i="27"/>
  <c r="H173" i="27"/>
  <c r="G173" i="27"/>
  <c r="F173" i="27"/>
  <c r="G172" i="27"/>
  <c r="F172" i="27"/>
  <c r="G171" i="27"/>
  <c r="F171" i="27"/>
  <c r="G170" i="27"/>
  <c r="F170" i="27"/>
  <c r="J169" i="27"/>
  <c r="I169" i="27"/>
  <c r="H169" i="27"/>
  <c r="G169" i="27"/>
  <c r="F169" i="27"/>
  <c r="G168" i="27"/>
  <c r="F168" i="27"/>
  <c r="G167" i="27"/>
  <c r="F167" i="27"/>
  <c r="J166" i="27"/>
  <c r="I166" i="27"/>
  <c r="H166" i="27"/>
  <c r="G166" i="27"/>
  <c r="F166" i="27"/>
  <c r="J165" i="27"/>
  <c r="I165" i="27"/>
  <c r="H165" i="27"/>
  <c r="G165" i="27"/>
  <c r="F165" i="27"/>
  <c r="F164" i="27"/>
  <c r="F163" i="27"/>
  <c r="F162" i="27"/>
  <c r="I161" i="27"/>
  <c r="H161" i="27"/>
  <c r="G161" i="27"/>
  <c r="F161" i="27"/>
  <c r="F160" i="27"/>
  <c r="F159" i="27"/>
  <c r="I158" i="27"/>
  <c r="H158" i="27"/>
  <c r="G158" i="27"/>
  <c r="F158" i="27"/>
  <c r="I157" i="27"/>
  <c r="H157" i="27"/>
  <c r="G157" i="27"/>
  <c r="F157" i="27"/>
  <c r="F156" i="27"/>
  <c r="F155" i="27"/>
  <c r="F154" i="27"/>
  <c r="I153" i="27"/>
  <c r="H153" i="27"/>
  <c r="G153" i="27"/>
  <c r="F153" i="27"/>
  <c r="F152" i="27"/>
  <c r="F151" i="27"/>
  <c r="I150" i="27"/>
  <c r="H150" i="27"/>
  <c r="G150" i="27"/>
  <c r="F150" i="27"/>
  <c r="I149" i="27"/>
  <c r="H149" i="27"/>
  <c r="G149" i="27"/>
  <c r="F149" i="27"/>
  <c r="F148" i="27"/>
  <c r="F147" i="27"/>
  <c r="F146" i="27"/>
  <c r="I145" i="27"/>
  <c r="H145" i="27"/>
  <c r="G145" i="27"/>
  <c r="F145" i="27"/>
  <c r="F144" i="27"/>
  <c r="F143" i="27"/>
  <c r="I142" i="27"/>
  <c r="H142" i="27"/>
  <c r="G142" i="27"/>
  <c r="F142" i="27"/>
  <c r="I141" i="27"/>
  <c r="H141" i="27"/>
  <c r="G141" i="27"/>
  <c r="F141" i="27"/>
  <c r="F140" i="27"/>
  <c r="F139" i="27"/>
  <c r="F138" i="27"/>
  <c r="I137" i="27"/>
  <c r="H137" i="27"/>
  <c r="G137" i="27"/>
  <c r="F137" i="27"/>
  <c r="F136" i="27"/>
  <c r="F135" i="27"/>
  <c r="I134" i="27"/>
  <c r="H134" i="27"/>
  <c r="G134" i="27"/>
  <c r="F134" i="27"/>
  <c r="I133" i="27"/>
  <c r="H133" i="27"/>
  <c r="G133" i="27"/>
  <c r="F133" i="27"/>
  <c r="I132" i="27"/>
  <c r="H132" i="27"/>
  <c r="G132" i="27"/>
  <c r="F132" i="27"/>
  <c r="F131" i="27"/>
  <c r="F130" i="27"/>
  <c r="I129" i="27"/>
  <c r="H129" i="27"/>
  <c r="G129" i="27"/>
  <c r="F129" i="27"/>
  <c r="F128" i="27"/>
  <c r="F127" i="27"/>
  <c r="F126" i="27"/>
  <c r="J125" i="27"/>
  <c r="I125" i="27"/>
  <c r="H125" i="27"/>
  <c r="F125" i="27"/>
  <c r="F124" i="27"/>
  <c r="F123" i="27"/>
  <c r="J122" i="27"/>
  <c r="I122" i="27"/>
  <c r="H122" i="27"/>
  <c r="F122" i="27"/>
  <c r="I121" i="27"/>
  <c r="H121" i="27"/>
  <c r="G121" i="27"/>
  <c r="F121" i="27"/>
  <c r="F114" i="27"/>
  <c r="F113" i="27"/>
  <c r="G110" i="27"/>
  <c r="F109" i="27"/>
  <c r="F108" i="27"/>
  <c r="H107" i="27"/>
  <c r="G107" i="27"/>
  <c r="F107" i="27"/>
  <c r="F106" i="27"/>
  <c r="F105" i="27"/>
  <c r="F104" i="27"/>
  <c r="F103" i="27"/>
  <c r="F102" i="27"/>
  <c r="F101" i="27"/>
  <c r="G100" i="27"/>
  <c r="F100" i="27"/>
  <c r="F99" i="27"/>
  <c r="F98" i="27"/>
  <c r="G97" i="27"/>
  <c r="F97" i="27"/>
  <c r="F96" i="27"/>
  <c r="F95" i="27"/>
  <c r="G94" i="27"/>
  <c r="F94" i="27"/>
  <c r="F93" i="27"/>
  <c r="F92" i="27"/>
  <c r="G91" i="27"/>
  <c r="F91" i="27"/>
  <c r="F90" i="27"/>
  <c r="F89" i="27"/>
  <c r="G88" i="27"/>
  <c r="F88" i="27"/>
  <c r="J87" i="27"/>
  <c r="I87" i="27"/>
  <c r="H87" i="27"/>
  <c r="F87" i="27"/>
  <c r="J86" i="27"/>
  <c r="I86" i="27"/>
  <c r="H86" i="27"/>
  <c r="F86" i="27"/>
  <c r="J85" i="27"/>
  <c r="I85" i="27"/>
  <c r="H85" i="27"/>
  <c r="G85" i="27"/>
  <c r="F85" i="27"/>
  <c r="F84" i="27"/>
  <c r="F83" i="27"/>
  <c r="F82" i="27"/>
  <c r="F81" i="27"/>
  <c r="F80" i="27"/>
  <c r="G79" i="27"/>
  <c r="F79" i="27"/>
  <c r="G78" i="27"/>
  <c r="F78" i="27"/>
  <c r="F77" i="27"/>
  <c r="F76" i="27"/>
  <c r="F75" i="27"/>
  <c r="F74" i="27"/>
  <c r="F73" i="27"/>
  <c r="F63" i="27"/>
  <c r="F62" i="27"/>
  <c r="F61" i="27"/>
  <c r="G60" i="27"/>
  <c r="F60" i="27"/>
  <c r="F58" i="27"/>
  <c r="F57" i="27"/>
  <c r="F56" i="27"/>
  <c r="G55" i="27"/>
  <c r="F55" i="27"/>
  <c r="F54" i="27"/>
  <c r="F53" i="27"/>
  <c r="F52" i="27"/>
  <c r="F51" i="27"/>
  <c r="F50" i="27"/>
  <c r="F49" i="27"/>
  <c r="F48" i="27"/>
  <c r="F47" i="27"/>
  <c r="F46" i="27"/>
  <c r="F45" i="27"/>
  <c r="G44" i="27"/>
  <c r="F44" i="27"/>
  <c r="F43" i="27"/>
  <c r="F42" i="27"/>
  <c r="F41" i="27"/>
  <c r="G40" i="27"/>
  <c r="F40" i="27"/>
  <c r="F39" i="27"/>
  <c r="F38" i="27"/>
  <c r="F37" i="27"/>
  <c r="G36" i="27"/>
  <c r="F36" i="27"/>
  <c r="F35" i="27"/>
  <c r="F34" i="27"/>
  <c r="F33" i="27"/>
  <c r="F32" i="27"/>
  <c r="F31" i="27"/>
  <c r="F30" i="27"/>
  <c r="F29" i="27"/>
  <c r="F28" i="27"/>
  <c r="F27" i="27"/>
  <c r="G26" i="27"/>
  <c r="F26" i="27"/>
  <c r="F25" i="27"/>
  <c r="F24" i="27"/>
  <c r="G23" i="27"/>
  <c r="F23" i="27"/>
  <c r="F22" i="27"/>
  <c r="F21" i="27"/>
  <c r="F20" i="27"/>
  <c r="G19" i="27"/>
  <c r="F19" i="27"/>
  <c r="J18" i="27"/>
  <c r="I18" i="27"/>
  <c r="H18" i="27"/>
  <c r="F18" i="27"/>
  <c r="F17" i="27"/>
  <c r="F16" i="27"/>
  <c r="F15" i="27"/>
  <c r="F14" i="27"/>
  <c r="J13" i="27"/>
  <c r="I13" i="27"/>
  <c r="H13" i="27"/>
  <c r="G13" i="27"/>
  <c r="F13" i="27"/>
  <c r="J12" i="27"/>
  <c r="I12" i="27"/>
  <c r="H12" i="27"/>
  <c r="F12" i="27"/>
  <c r="J11" i="27"/>
  <c r="I11" i="27"/>
  <c r="H11" i="27"/>
  <c r="G11" i="27"/>
  <c r="F11" i="27"/>
  <c r="G334" i="23" l="1"/>
  <c r="G334" i="22"/>
  <c r="G334" i="21"/>
  <c r="G334" i="20"/>
  <c r="G334" i="19"/>
  <c r="G334" i="18"/>
  <c r="G334" i="17"/>
  <c r="G334" i="16"/>
  <c r="G334" i="15"/>
  <c r="G334" i="14"/>
  <c r="G334" i="25"/>
  <c r="G334" i="24"/>
  <c r="G334" i="7"/>
  <c r="G334" i="13"/>
  <c r="G334" i="12"/>
  <c r="G334" i="11"/>
  <c r="G334" i="10"/>
  <c r="G334" i="5"/>
  <c r="G334" i="6"/>
  <c r="G334" i="4"/>
  <c r="G334" i="3"/>
  <c r="F231" i="3" l="1"/>
  <c r="F232" i="3"/>
  <c r="F233" i="3"/>
  <c r="F231" i="4"/>
  <c r="F232" i="4"/>
  <c r="F233" i="4"/>
  <c r="F231" i="6"/>
  <c r="F232" i="6"/>
  <c r="F233" i="6"/>
  <c r="F231" i="5"/>
  <c r="F232" i="5"/>
  <c r="F233" i="5"/>
  <c r="F231" i="10"/>
  <c r="F232" i="10"/>
  <c r="F233" i="10"/>
  <c r="F231" i="11"/>
  <c r="F232" i="11"/>
  <c r="F233" i="11"/>
  <c r="F231" i="12"/>
  <c r="F232" i="12"/>
  <c r="F233" i="12"/>
  <c r="F231" i="13"/>
  <c r="F232" i="13"/>
  <c r="F233" i="13"/>
  <c r="F231" i="7"/>
  <c r="F232" i="7"/>
  <c r="F233" i="7"/>
  <c r="F231" i="24"/>
  <c r="F232" i="24"/>
  <c r="F233" i="24"/>
  <c r="F231" i="25"/>
  <c r="F232" i="25"/>
  <c r="F233" i="25"/>
  <c r="F231" i="14"/>
  <c r="F232" i="14"/>
  <c r="F233" i="14"/>
  <c r="F231" i="15"/>
  <c r="F232" i="15"/>
  <c r="F233" i="15"/>
  <c r="F231" i="16"/>
  <c r="F232" i="16"/>
  <c r="F233" i="16"/>
  <c r="F231" i="17"/>
  <c r="F232" i="17"/>
  <c r="F233" i="17"/>
  <c r="F231" i="18"/>
  <c r="F232" i="18"/>
  <c r="F233" i="18"/>
  <c r="F231" i="19"/>
  <c r="F232" i="19"/>
  <c r="F233" i="19"/>
  <c r="F231" i="20"/>
  <c r="F232" i="20"/>
  <c r="F233" i="20"/>
  <c r="F231" i="21"/>
  <c r="F232" i="21"/>
  <c r="F233" i="21"/>
  <c r="F231" i="22"/>
  <c r="F232" i="22"/>
  <c r="F233" i="22"/>
  <c r="F231" i="23"/>
  <c r="F232" i="23"/>
  <c r="F233" i="23"/>
  <c r="H231" i="3"/>
  <c r="H231" i="4"/>
  <c r="H231" i="6"/>
  <c r="H231" i="5"/>
  <c r="H231" i="10"/>
  <c r="H231" i="11"/>
  <c r="H231" i="12"/>
  <c r="H231" i="13"/>
  <c r="H231" i="7"/>
  <c r="H231" i="24"/>
  <c r="H231" i="25"/>
  <c r="H231" i="14"/>
  <c r="H231" i="15"/>
  <c r="H231" i="16"/>
  <c r="H231" i="17"/>
  <c r="H231" i="18"/>
  <c r="H231" i="19"/>
  <c r="H231" i="20"/>
  <c r="H231" i="21"/>
  <c r="H231" i="22"/>
  <c r="H231" i="23"/>
  <c r="G231" i="3"/>
  <c r="G231" i="4"/>
  <c r="G231" i="6"/>
  <c r="G231" i="5"/>
  <c r="G231" i="10"/>
  <c r="G231" i="11"/>
  <c r="G231" i="12"/>
  <c r="G231" i="13"/>
  <c r="G231" i="7"/>
  <c r="G231" i="24"/>
  <c r="G231" i="25"/>
  <c r="G231" i="14"/>
  <c r="G231" i="15"/>
  <c r="G231" i="16"/>
  <c r="G231" i="17"/>
  <c r="G231" i="18"/>
  <c r="G231" i="19"/>
  <c r="G231" i="20"/>
  <c r="G231" i="21"/>
  <c r="G231" i="22"/>
  <c r="G231" i="23"/>
  <c r="H13" i="3"/>
  <c r="H13" i="4"/>
  <c r="H13" i="6"/>
  <c r="H13" i="5"/>
  <c r="H13" i="10"/>
  <c r="H13" i="11"/>
  <c r="H13" i="12"/>
  <c r="H13" i="13"/>
  <c r="H13" i="7"/>
  <c r="H13" i="24"/>
  <c r="H13" i="25"/>
  <c r="H13" i="14"/>
  <c r="H13" i="15"/>
  <c r="H13" i="16"/>
  <c r="H13" i="17"/>
  <c r="H13" i="18"/>
  <c r="H13" i="19"/>
  <c r="H13" i="20"/>
  <c r="H13" i="21"/>
  <c r="H13" i="22"/>
  <c r="H13" i="23"/>
  <c r="I11" i="3"/>
  <c r="J11" i="3"/>
  <c r="I11" i="4"/>
  <c r="J11" i="4"/>
  <c r="I11" i="6"/>
  <c r="J11" i="6"/>
  <c r="I11" i="5"/>
  <c r="J11" i="5"/>
  <c r="I11" i="10"/>
  <c r="J11" i="10"/>
  <c r="I11" i="11"/>
  <c r="J11" i="11"/>
  <c r="I11" i="12"/>
  <c r="J11" i="12"/>
  <c r="I11" i="13"/>
  <c r="J11" i="13"/>
  <c r="I11" i="7"/>
  <c r="J11" i="7"/>
  <c r="I11" i="24"/>
  <c r="J11" i="24"/>
  <c r="I11" i="25"/>
  <c r="J11" i="25"/>
  <c r="I11" i="14"/>
  <c r="J11" i="14"/>
  <c r="I11" i="15"/>
  <c r="J11" i="15"/>
  <c r="I11" i="16"/>
  <c r="J11" i="16"/>
  <c r="I11" i="17"/>
  <c r="J11" i="17"/>
  <c r="I11" i="18"/>
  <c r="J11" i="18"/>
  <c r="I11" i="19"/>
  <c r="J11" i="19"/>
  <c r="I11" i="20"/>
  <c r="J11" i="20"/>
  <c r="I11" i="21"/>
  <c r="J11" i="21"/>
  <c r="I11" i="22"/>
  <c r="J11" i="22"/>
  <c r="I11" i="23"/>
  <c r="J11" i="23"/>
  <c r="G11" i="3"/>
  <c r="G11" i="4"/>
  <c r="G11" i="6"/>
  <c r="G11" i="5"/>
  <c r="G11" i="10"/>
  <c r="G11" i="11"/>
  <c r="G11" i="12"/>
  <c r="G11" i="13"/>
  <c r="G11" i="7"/>
  <c r="G11" i="24"/>
  <c r="G11" i="25"/>
  <c r="G11" i="14"/>
  <c r="G11" i="15"/>
  <c r="G11" i="16"/>
  <c r="G11" i="17"/>
  <c r="G11" i="18"/>
  <c r="G11" i="19"/>
  <c r="G11" i="20"/>
  <c r="G11" i="21"/>
  <c r="G11" i="22"/>
  <c r="G11" i="23"/>
  <c r="H11" i="3"/>
  <c r="H11" i="4"/>
  <c r="H11" i="6"/>
  <c r="H11" i="5"/>
  <c r="H11" i="10"/>
  <c r="H11" i="11"/>
  <c r="H11" i="12"/>
  <c r="H11" i="13"/>
  <c r="H11" i="7"/>
  <c r="H11" i="24"/>
  <c r="H11" i="25"/>
  <c r="H11" i="14"/>
  <c r="H11" i="15"/>
  <c r="H11" i="16"/>
  <c r="H11" i="17"/>
  <c r="H11" i="18"/>
  <c r="H11" i="19"/>
  <c r="H11" i="20"/>
  <c r="H11" i="21"/>
  <c r="H11" i="22"/>
  <c r="H11" i="23"/>
  <c r="F114" i="3" l="1"/>
  <c r="F113" i="3"/>
  <c r="F114" i="4"/>
  <c r="F113" i="4"/>
  <c r="F114" i="6"/>
  <c r="F113" i="6"/>
  <c r="F114" i="5"/>
  <c r="F113" i="5"/>
  <c r="F114" i="10"/>
  <c r="F113" i="10"/>
  <c r="F114" i="11"/>
  <c r="F113" i="11"/>
  <c r="F114" i="12"/>
  <c r="F113" i="12"/>
  <c r="F114" i="13"/>
  <c r="F113" i="13"/>
  <c r="F114" i="7"/>
  <c r="F113" i="7"/>
  <c r="F114" i="24"/>
  <c r="F113" i="24"/>
  <c r="F114" i="25"/>
  <c r="F113" i="25"/>
  <c r="F114" i="14"/>
  <c r="F113" i="14"/>
  <c r="F114" i="15"/>
  <c r="F113" i="15"/>
  <c r="F114" i="16"/>
  <c r="F113" i="16"/>
  <c r="F114" i="17"/>
  <c r="F113" i="17"/>
  <c r="F114" i="18"/>
  <c r="F113" i="18"/>
  <c r="F114" i="19"/>
  <c r="F113" i="19"/>
  <c r="F114" i="20"/>
  <c r="F113" i="20"/>
  <c r="F114" i="21"/>
  <c r="F113" i="21"/>
  <c r="F114" i="22"/>
  <c r="F113" i="22"/>
  <c r="F114" i="23"/>
  <c r="F113" i="23"/>
  <c r="H107" i="3"/>
  <c r="H107" i="4"/>
  <c r="H107" i="6"/>
  <c r="H107" i="5"/>
  <c r="H107" i="10"/>
  <c r="H107" i="11"/>
  <c r="H107" i="12"/>
  <c r="H107" i="13"/>
  <c r="H107" i="7"/>
  <c r="H107" i="24"/>
  <c r="H107" i="25"/>
  <c r="H107" i="14"/>
  <c r="H107" i="15"/>
  <c r="H107" i="16"/>
  <c r="H107" i="17"/>
  <c r="H107" i="18"/>
  <c r="H107" i="19"/>
  <c r="H107" i="20"/>
  <c r="H107" i="21"/>
  <c r="H107" i="22"/>
  <c r="H107" i="23"/>
  <c r="G107" i="3"/>
  <c r="G107" i="4"/>
  <c r="G107" i="6"/>
  <c r="G107" i="5"/>
  <c r="G107" i="10"/>
  <c r="G107" i="11"/>
  <c r="G107" i="12"/>
  <c r="G107" i="13"/>
  <c r="G107" i="7"/>
  <c r="G107" i="24"/>
  <c r="G107" i="25"/>
  <c r="G107" i="14"/>
  <c r="G107" i="15"/>
  <c r="G107" i="16"/>
  <c r="G107" i="17"/>
  <c r="G107" i="18"/>
  <c r="G107" i="19"/>
  <c r="G107" i="20"/>
  <c r="G107" i="21"/>
  <c r="G107" i="22"/>
  <c r="G107" i="23"/>
  <c r="H132" i="3"/>
  <c r="I132" i="3"/>
  <c r="H132" i="4"/>
  <c r="I132" i="4"/>
  <c r="H132" i="6"/>
  <c r="I132" i="6"/>
  <c r="H132" i="5"/>
  <c r="I132" i="5"/>
  <c r="H132" i="10"/>
  <c r="I132" i="10"/>
  <c r="H132" i="11"/>
  <c r="I132" i="11"/>
  <c r="H132" i="12"/>
  <c r="I132" i="12"/>
  <c r="H132" i="13"/>
  <c r="I132" i="13"/>
  <c r="H132" i="7"/>
  <c r="I132" i="7"/>
  <c r="H132" i="24"/>
  <c r="I132" i="24"/>
  <c r="H132" i="25"/>
  <c r="I132" i="25"/>
  <c r="H132" i="14"/>
  <c r="I132" i="14"/>
  <c r="H132" i="15"/>
  <c r="I132" i="15"/>
  <c r="H132" i="16"/>
  <c r="I132" i="16"/>
  <c r="H132" i="17"/>
  <c r="I132" i="17"/>
  <c r="H132" i="18"/>
  <c r="I132" i="18"/>
  <c r="H132" i="19"/>
  <c r="I132" i="19"/>
  <c r="H132" i="20"/>
  <c r="I132" i="20"/>
  <c r="H132" i="21"/>
  <c r="I132" i="21"/>
  <c r="H132" i="22"/>
  <c r="I132" i="22"/>
  <c r="H132" i="23"/>
  <c r="I132" i="23"/>
  <c r="G132" i="3"/>
  <c r="G132" i="4"/>
  <c r="G132" i="6"/>
  <c r="G132" i="5"/>
  <c r="G132" i="10"/>
  <c r="G132" i="12"/>
  <c r="G132" i="13"/>
  <c r="G132" i="7"/>
  <c r="G132" i="24"/>
  <c r="G132" i="25"/>
  <c r="G132" i="14"/>
  <c r="G132" i="15"/>
  <c r="G132" i="16"/>
  <c r="G132" i="17"/>
  <c r="G132" i="18"/>
  <c r="G132" i="19"/>
  <c r="G132" i="20"/>
  <c r="G132" i="21"/>
  <c r="G132" i="22"/>
  <c r="G132" i="23"/>
  <c r="G172" i="3"/>
  <c r="F172" i="3"/>
  <c r="G171" i="3"/>
  <c r="F171" i="3"/>
  <c r="G170" i="3"/>
  <c r="F170" i="3"/>
  <c r="J169" i="3"/>
  <c r="I169" i="3"/>
  <c r="H169" i="3"/>
  <c r="G169" i="3"/>
  <c r="F169" i="3"/>
  <c r="G168" i="3"/>
  <c r="F168" i="3"/>
  <c r="G167" i="3"/>
  <c r="F167" i="3"/>
  <c r="J166" i="3"/>
  <c r="I166" i="3"/>
  <c r="H166" i="3"/>
  <c r="G166" i="3"/>
  <c r="F166" i="3"/>
  <c r="J165" i="3"/>
  <c r="I165" i="3"/>
  <c r="H165" i="3"/>
  <c r="G165" i="3"/>
  <c r="F165" i="3"/>
  <c r="F164" i="3"/>
  <c r="F163" i="3"/>
  <c r="F162" i="3"/>
  <c r="I161" i="3"/>
  <c r="H161" i="3"/>
  <c r="G161" i="3"/>
  <c r="F161" i="3"/>
  <c r="F160" i="3"/>
  <c r="F159" i="3"/>
  <c r="I158" i="3"/>
  <c r="H158" i="3"/>
  <c r="G158" i="3"/>
  <c r="F158" i="3"/>
  <c r="I157" i="3"/>
  <c r="H157" i="3"/>
  <c r="G157" i="3"/>
  <c r="F157" i="3"/>
  <c r="F156" i="3"/>
  <c r="F155" i="3"/>
  <c r="F154" i="3"/>
  <c r="I153" i="3"/>
  <c r="H153" i="3"/>
  <c r="G153" i="3"/>
  <c r="F153" i="3"/>
  <c r="F152" i="3"/>
  <c r="F151" i="3"/>
  <c r="I150" i="3"/>
  <c r="H150" i="3"/>
  <c r="G150" i="3"/>
  <c r="F150" i="3"/>
  <c r="I149" i="3"/>
  <c r="H149" i="3"/>
  <c r="G149" i="3"/>
  <c r="F149" i="3"/>
  <c r="F148" i="3"/>
  <c r="F147" i="3"/>
  <c r="F146" i="3"/>
  <c r="I145" i="3"/>
  <c r="H145" i="3"/>
  <c r="G145" i="3"/>
  <c r="F145" i="3"/>
  <c r="F144" i="3"/>
  <c r="F143" i="3"/>
  <c r="I142" i="3"/>
  <c r="H142" i="3"/>
  <c r="G142" i="3"/>
  <c r="F142" i="3"/>
  <c r="I141" i="3"/>
  <c r="H141" i="3"/>
  <c r="G141" i="3"/>
  <c r="F141" i="3"/>
  <c r="F140" i="3"/>
  <c r="F139" i="3"/>
  <c r="F138" i="3"/>
  <c r="I137" i="3"/>
  <c r="H137" i="3"/>
  <c r="G137" i="3"/>
  <c r="F137" i="3"/>
  <c r="F136" i="3"/>
  <c r="F135" i="3"/>
  <c r="I134" i="3"/>
  <c r="H134" i="3"/>
  <c r="G134" i="3"/>
  <c r="F134" i="3"/>
  <c r="I133" i="3"/>
  <c r="H133" i="3"/>
  <c r="G133" i="3"/>
  <c r="F133" i="3"/>
  <c r="F132" i="3"/>
  <c r="F131" i="3"/>
  <c r="F130" i="3"/>
  <c r="I129" i="3"/>
  <c r="H129" i="3"/>
  <c r="G129" i="3"/>
  <c r="F129" i="3"/>
  <c r="F128" i="3"/>
  <c r="F127" i="3"/>
  <c r="F126" i="3"/>
  <c r="J125" i="3"/>
  <c r="I125" i="3"/>
  <c r="H125" i="3"/>
  <c r="F125" i="3"/>
  <c r="F124" i="3"/>
  <c r="F123" i="3"/>
  <c r="J122" i="3"/>
  <c r="I122" i="3"/>
  <c r="H122" i="3"/>
  <c r="F122" i="3"/>
  <c r="I121" i="3"/>
  <c r="H121" i="3"/>
  <c r="G121" i="3"/>
  <c r="F121" i="3"/>
  <c r="G172" i="4"/>
  <c r="F172" i="4"/>
  <c r="G171" i="4"/>
  <c r="F171" i="4"/>
  <c r="G170" i="4"/>
  <c r="F170" i="4"/>
  <c r="J169" i="4"/>
  <c r="I169" i="4"/>
  <c r="H169" i="4"/>
  <c r="G169" i="4"/>
  <c r="F169" i="4"/>
  <c r="G168" i="4"/>
  <c r="F168" i="4"/>
  <c r="G167" i="4"/>
  <c r="F167" i="4"/>
  <c r="J166" i="4"/>
  <c r="I166" i="4"/>
  <c r="H166" i="4"/>
  <c r="G166" i="4"/>
  <c r="F166" i="4"/>
  <c r="J165" i="4"/>
  <c r="I165" i="4"/>
  <c r="H165" i="4"/>
  <c r="G165" i="4"/>
  <c r="F165" i="4"/>
  <c r="F164" i="4"/>
  <c r="F163" i="4"/>
  <c r="F162" i="4"/>
  <c r="I161" i="4"/>
  <c r="H161" i="4"/>
  <c r="G161" i="4"/>
  <c r="F161" i="4"/>
  <c r="F160" i="4"/>
  <c r="F159" i="4"/>
  <c r="I158" i="4"/>
  <c r="H158" i="4"/>
  <c r="G158" i="4"/>
  <c r="F158" i="4"/>
  <c r="I157" i="4"/>
  <c r="H157" i="4"/>
  <c r="G157" i="4"/>
  <c r="F157" i="4"/>
  <c r="F156" i="4"/>
  <c r="F155" i="4"/>
  <c r="F154" i="4"/>
  <c r="I153" i="4"/>
  <c r="H153" i="4"/>
  <c r="G153" i="4"/>
  <c r="F153" i="4"/>
  <c r="F152" i="4"/>
  <c r="F151" i="4"/>
  <c r="I150" i="4"/>
  <c r="H150" i="4"/>
  <c r="G150" i="4"/>
  <c r="F150" i="4"/>
  <c r="I149" i="4"/>
  <c r="H149" i="4"/>
  <c r="G149" i="4"/>
  <c r="F149" i="4"/>
  <c r="F148" i="4"/>
  <c r="F147" i="4"/>
  <c r="F146" i="4"/>
  <c r="I145" i="4"/>
  <c r="H145" i="4"/>
  <c r="G145" i="4"/>
  <c r="F145" i="4"/>
  <c r="F144" i="4"/>
  <c r="F143" i="4"/>
  <c r="I142" i="4"/>
  <c r="H142" i="4"/>
  <c r="G142" i="4"/>
  <c r="F142" i="4"/>
  <c r="I141" i="4"/>
  <c r="H141" i="4"/>
  <c r="G141" i="4"/>
  <c r="F141" i="4"/>
  <c r="F140" i="4"/>
  <c r="F139" i="4"/>
  <c r="F138" i="4"/>
  <c r="I137" i="4"/>
  <c r="H137" i="4"/>
  <c r="G137" i="4"/>
  <c r="F137" i="4"/>
  <c r="F136" i="4"/>
  <c r="F135" i="4"/>
  <c r="I134" i="4"/>
  <c r="H134" i="4"/>
  <c r="G134" i="4"/>
  <c r="F134" i="4"/>
  <c r="I133" i="4"/>
  <c r="H133" i="4"/>
  <c r="G133" i="4"/>
  <c r="F133" i="4"/>
  <c r="F132" i="4"/>
  <c r="F131" i="4"/>
  <c r="F130" i="4"/>
  <c r="I129" i="4"/>
  <c r="H129" i="4"/>
  <c r="G129" i="4"/>
  <c r="F129" i="4"/>
  <c r="F128" i="4"/>
  <c r="F127" i="4"/>
  <c r="F126" i="4"/>
  <c r="J125" i="4"/>
  <c r="I125" i="4"/>
  <c r="H125" i="4"/>
  <c r="F125" i="4"/>
  <c r="F124" i="4"/>
  <c r="F123" i="4"/>
  <c r="J122" i="4"/>
  <c r="I122" i="4"/>
  <c r="H122" i="4"/>
  <c r="F122" i="4"/>
  <c r="I121" i="4"/>
  <c r="H121" i="4"/>
  <c r="G121" i="4"/>
  <c r="F121" i="4"/>
  <c r="G172" i="6"/>
  <c r="F172" i="6"/>
  <c r="G171" i="6"/>
  <c r="F171" i="6"/>
  <c r="G170" i="6"/>
  <c r="F170" i="6"/>
  <c r="J169" i="6"/>
  <c r="I169" i="6"/>
  <c r="H169" i="6"/>
  <c r="G169" i="6"/>
  <c r="F169" i="6"/>
  <c r="G168" i="6"/>
  <c r="F168" i="6"/>
  <c r="G167" i="6"/>
  <c r="F167" i="6"/>
  <c r="J166" i="6"/>
  <c r="I166" i="6"/>
  <c r="H166" i="6"/>
  <c r="G166" i="6"/>
  <c r="F166" i="6"/>
  <c r="J165" i="6"/>
  <c r="I165" i="6"/>
  <c r="H165" i="6"/>
  <c r="G165" i="6"/>
  <c r="F165" i="6"/>
  <c r="F164" i="6"/>
  <c r="F163" i="6"/>
  <c r="F162" i="6"/>
  <c r="I161" i="6"/>
  <c r="H161" i="6"/>
  <c r="G161" i="6"/>
  <c r="F161" i="6"/>
  <c r="F160" i="6"/>
  <c r="F159" i="6"/>
  <c r="I158" i="6"/>
  <c r="H158" i="6"/>
  <c r="G158" i="6"/>
  <c r="F158" i="6"/>
  <c r="I157" i="6"/>
  <c r="H157" i="6"/>
  <c r="G157" i="6"/>
  <c r="F157" i="6"/>
  <c r="F156" i="6"/>
  <c r="F155" i="6"/>
  <c r="F154" i="6"/>
  <c r="I153" i="6"/>
  <c r="H153" i="6"/>
  <c r="G153" i="6"/>
  <c r="F153" i="6"/>
  <c r="F152" i="6"/>
  <c r="F151" i="6"/>
  <c r="I150" i="6"/>
  <c r="H150" i="6"/>
  <c r="G150" i="6"/>
  <c r="F150" i="6"/>
  <c r="I149" i="6"/>
  <c r="H149" i="6"/>
  <c r="G149" i="6"/>
  <c r="F149" i="6"/>
  <c r="F148" i="6"/>
  <c r="F147" i="6"/>
  <c r="F146" i="6"/>
  <c r="I145" i="6"/>
  <c r="H145" i="6"/>
  <c r="G145" i="6"/>
  <c r="F145" i="6"/>
  <c r="F144" i="6"/>
  <c r="F143" i="6"/>
  <c r="I142" i="6"/>
  <c r="H142" i="6"/>
  <c r="G142" i="6"/>
  <c r="F142" i="6"/>
  <c r="I141" i="6"/>
  <c r="H141" i="6"/>
  <c r="G141" i="6"/>
  <c r="F141" i="6"/>
  <c r="F140" i="6"/>
  <c r="F139" i="6"/>
  <c r="F138" i="6"/>
  <c r="I137" i="6"/>
  <c r="H137" i="6"/>
  <c r="G137" i="6"/>
  <c r="F137" i="6"/>
  <c r="F136" i="6"/>
  <c r="F135" i="6"/>
  <c r="I134" i="6"/>
  <c r="H134" i="6"/>
  <c r="G134" i="6"/>
  <c r="F134" i="6"/>
  <c r="I133" i="6"/>
  <c r="H133" i="6"/>
  <c r="G133" i="6"/>
  <c r="F133" i="6"/>
  <c r="F132" i="6"/>
  <c r="F131" i="6"/>
  <c r="F130" i="6"/>
  <c r="I129" i="6"/>
  <c r="H129" i="6"/>
  <c r="G129" i="6"/>
  <c r="F129" i="6"/>
  <c r="F128" i="6"/>
  <c r="F127" i="6"/>
  <c r="F126" i="6"/>
  <c r="J125" i="6"/>
  <c r="I125" i="6"/>
  <c r="H125" i="6"/>
  <c r="F125" i="6"/>
  <c r="F124" i="6"/>
  <c r="F123" i="6"/>
  <c r="J122" i="6"/>
  <c r="I122" i="6"/>
  <c r="H122" i="6"/>
  <c r="F122" i="6"/>
  <c r="I121" i="6"/>
  <c r="H121" i="6"/>
  <c r="G121" i="6"/>
  <c r="F121" i="6"/>
  <c r="G172" i="5"/>
  <c r="F172" i="5"/>
  <c r="G171" i="5"/>
  <c r="F171" i="5"/>
  <c r="G170" i="5"/>
  <c r="F170" i="5"/>
  <c r="J169" i="5"/>
  <c r="I169" i="5"/>
  <c r="H169" i="5"/>
  <c r="G169" i="5"/>
  <c r="F169" i="5"/>
  <c r="G168" i="5"/>
  <c r="F168" i="5"/>
  <c r="G167" i="5"/>
  <c r="F167" i="5"/>
  <c r="J166" i="5"/>
  <c r="I166" i="5"/>
  <c r="H166" i="5"/>
  <c r="G166" i="5"/>
  <c r="F166" i="5"/>
  <c r="J165" i="5"/>
  <c r="I165" i="5"/>
  <c r="H165" i="5"/>
  <c r="G165" i="5"/>
  <c r="F165" i="5"/>
  <c r="F164" i="5"/>
  <c r="F163" i="5"/>
  <c r="F162" i="5"/>
  <c r="I161" i="5"/>
  <c r="H161" i="5"/>
  <c r="G161" i="5"/>
  <c r="F161" i="5"/>
  <c r="F160" i="5"/>
  <c r="F159" i="5"/>
  <c r="I158" i="5"/>
  <c r="H158" i="5"/>
  <c r="G158" i="5"/>
  <c r="F158" i="5"/>
  <c r="I157" i="5"/>
  <c r="H157" i="5"/>
  <c r="G157" i="5"/>
  <c r="F157" i="5"/>
  <c r="F156" i="5"/>
  <c r="F155" i="5"/>
  <c r="F154" i="5"/>
  <c r="I153" i="5"/>
  <c r="H153" i="5"/>
  <c r="G153" i="5"/>
  <c r="F153" i="5"/>
  <c r="F152" i="5"/>
  <c r="F151" i="5"/>
  <c r="I150" i="5"/>
  <c r="H150" i="5"/>
  <c r="G150" i="5"/>
  <c r="F150" i="5"/>
  <c r="I149" i="5"/>
  <c r="H149" i="5"/>
  <c r="G149" i="5"/>
  <c r="F149" i="5"/>
  <c r="F148" i="5"/>
  <c r="F147" i="5"/>
  <c r="F146" i="5"/>
  <c r="I145" i="5"/>
  <c r="H145" i="5"/>
  <c r="G145" i="5"/>
  <c r="F145" i="5"/>
  <c r="F144" i="5"/>
  <c r="F143" i="5"/>
  <c r="I142" i="5"/>
  <c r="H142" i="5"/>
  <c r="G142" i="5"/>
  <c r="F142" i="5"/>
  <c r="I141" i="5"/>
  <c r="H141" i="5"/>
  <c r="G141" i="5"/>
  <c r="F141" i="5"/>
  <c r="F140" i="5"/>
  <c r="F139" i="5"/>
  <c r="F138" i="5"/>
  <c r="I137" i="5"/>
  <c r="H137" i="5"/>
  <c r="G137" i="5"/>
  <c r="F137" i="5"/>
  <c r="F136" i="5"/>
  <c r="F135" i="5"/>
  <c r="I134" i="5"/>
  <c r="H134" i="5"/>
  <c r="G134" i="5"/>
  <c r="F134" i="5"/>
  <c r="I133" i="5"/>
  <c r="H133" i="5"/>
  <c r="G133" i="5"/>
  <c r="F133" i="5"/>
  <c r="F132" i="5"/>
  <c r="F131" i="5"/>
  <c r="F130" i="5"/>
  <c r="I129" i="5"/>
  <c r="H129" i="5"/>
  <c r="G129" i="5"/>
  <c r="F129" i="5"/>
  <c r="F128" i="5"/>
  <c r="F127" i="5"/>
  <c r="F126" i="5"/>
  <c r="J125" i="5"/>
  <c r="I125" i="5"/>
  <c r="H125" i="5"/>
  <c r="F125" i="5"/>
  <c r="F124" i="5"/>
  <c r="F123" i="5"/>
  <c r="J122" i="5"/>
  <c r="I122" i="5"/>
  <c r="H122" i="5"/>
  <c r="F122" i="5"/>
  <c r="I121" i="5"/>
  <c r="H121" i="5"/>
  <c r="G121" i="5"/>
  <c r="F121" i="5"/>
  <c r="G172" i="10"/>
  <c r="F172" i="10"/>
  <c r="G171" i="10"/>
  <c r="F171" i="10"/>
  <c r="G170" i="10"/>
  <c r="F170" i="10"/>
  <c r="J169" i="10"/>
  <c r="I169" i="10"/>
  <c r="H169" i="10"/>
  <c r="G169" i="10"/>
  <c r="F169" i="10"/>
  <c r="G168" i="10"/>
  <c r="F168" i="10"/>
  <c r="G167" i="10"/>
  <c r="F167" i="10"/>
  <c r="J166" i="10"/>
  <c r="I166" i="10"/>
  <c r="H166" i="10"/>
  <c r="G166" i="10"/>
  <c r="F166" i="10"/>
  <c r="J165" i="10"/>
  <c r="I165" i="10"/>
  <c r="H165" i="10"/>
  <c r="G165" i="10"/>
  <c r="F165" i="10"/>
  <c r="F164" i="10"/>
  <c r="F163" i="10"/>
  <c r="F162" i="10"/>
  <c r="I161" i="10"/>
  <c r="H161" i="10"/>
  <c r="G161" i="10"/>
  <c r="F161" i="10"/>
  <c r="F160" i="10"/>
  <c r="F159" i="10"/>
  <c r="I158" i="10"/>
  <c r="H158" i="10"/>
  <c r="G158" i="10"/>
  <c r="F158" i="10"/>
  <c r="I157" i="10"/>
  <c r="H157" i="10"/>
  <c r="G157" i="10"/>
  <c r="F157" i="10"/>
  <c r="F156" i="10"/>
  <c r="F155" i="10"/>
  <c r="F154" i="10"/>
  <c r="I153" i="10"/>
  <c r="H153" i="10"/>
  <c r="G153" i="10"/>
  <c r="F153" i="10"/>
  <c r="F152" i="10"/>
  <c r="F151" i="10"/>
  <c r="I150" i="10"/>
  <c r="H150" i="10"/>
  <c r="G150" i="10"/>
  <c r="F150" i="10"/>
  <c r="I149" i="10"/>
  <c r="H149" i="10"/>
  <c r="G149" i="10"/>
  <c r="F149" i="10"/>
  <c r="F148" i="10"/>
  <c r="F147" i="10"/>
  <c r="F146" i="10"/>
  <c r="I145" i="10"/>
  <c r="H145" i="10"/>
  <c r="G145" i="10"/>
  <c r="F145" i="10"/>
  <c r="F144" i="10"/>
  <c r="F143" i="10"/>
  <c r="I142" i="10"/>
  <c r="H142" i="10"/>
  <c r="G142" i="10"/>
  <c r="F142" i="10"/>
  <c r="I141" i="10"/>
  <c r="H141" i="10"/>
  <c r="G141" i="10"/>
  <c r="F141" i="10"/>
  <c r="F140" i="10"/>
  <c r="F139" i="10"/>
  <c r="F138" i="10"/>
  <c r="I137" i="10"/>
  <c r="H137" i="10"/>
  <c r="G137" i="10"/>
  <c r="F137" i="10"/>
  <c r="F136" i="10"/>
  <c r="F135" i="10"/>
  <c r="I134" i="10"/>
  <c r="H134" i="10"/>
  <c r="G134" i="10"/>
  <c r="F134" i="10"/>
  <c r="I133" i="10"/>
  <c r="H133" i="10"/>
  <c r="G133" i="10"/>
  <c r="F133" i="10"/>
  <c r="F132" i="10"/>
  <c r="F131" i="10"/>
  <c r="F130" i="10"/>
  <c r="I129" i="10"/>
  <c r="H129" i="10"/>
  <c r="G129" i="10"/>
  <c r="F129" i="10"/>
  <c r="F128" i="10"/>
  <c r="F127" i="10"/>
  <c r="F126" i="10"/>
  <c r="J125" i="10"/>
  <c r="I125" i="10"/>
  <c r="H125" i="10"/>
  <c r="F125" i="10"/>
  <c r="F124" i="10"/>
  <c r="F123" i="10"/>
  <c r="J122" i="10"/>
  <c r="I122" i="10"/>
  <c r="H122" i="10"/>
  <c r="F122" i="10"/>
  <c r="I121" i="10"/>
  <c r="H121" i="10"/>
  <c r="G121" i="10"/>
  <c r="F121" i="10"/>
  <c r="G172" i="11"/>
  <c r="F172" i="11"/>
  <c r="G171" i="11"/>
  <c r="F171" i="11"/>
  <c r="G170" i="11"/>
  <c r="F170" i="11"/>
  <c r="J169" i="11"/>
  <c r="I169" i="11"/>
  <c r="H169" i="11"/>
  <c r="G169" i="11"/>
  <c r="F169" i="11"/>
  <c r="G168" i="11"/>
  <c r="F168" i="11"/>
  <c r="G167" i="11"/>
  <c r="F167" i="11"/>
  <c r="J166" i="11"/>
  <c r="I166" i="11"/>
  <c r="H166" i="11"/>
  <c r="G166" i="11"/>
  <c r="F166" i="11"/>
  <c r="J165" i="11"/>
  <c r="I165" i="11"/>
  <c r="H165" i="11"/>
  <c r="G165" i="11"/>
  <c r="F165" i="11"/>
  <c r="F164" i="11"/>
  <c r="F163" i="11"/>
  <c r="F162" i="11"/>
  <c r="I161" i="11"/>
  <c r="H161" i="11"/>
  <c r="G161" i="11"/>
  <c r="F161" i="11"/>
  <c r="F160" i="11"/>
  <c r="F159" i="11"/>
  <c r="I158" i="11"/>
  <c r="H158" i="11"/>
  <c r="G158" i="11"/>
  <c r="F158" i="11"/>
  <c r="I157" i="11"/>
  <c r="H157" i="11"/>
  <c r="G157" i="11"/>
  <c r="F157" i="11"/>
  <c r="F156" i="11"/>
  <c r="F155" i="11"/>
  <c r="F154" i="11"/>
  <c r="I153" i="11"/>
  <c r="H153" i="11"/>
  <c r="G153" i="11"/>
  <c r="F153" i="11"/>
  <c r="F152" i="11"/>
  <c r="F151" i="11"/>
  <c r="I150" i="11"/>
  <c r="H150" i="11"/>
  <c r="G150" i="11"/>
  <c r="F150" i="11"/>
  <c r="I149" i="11"/>
  <c r="H149" i="11"/>
  <c r="G149" i="11"/>
  <c r="F149" i="11"/>
  <c r="F148" i="11"/>
  <c r="F147" i="11"/>
  <c r="F146" i="11"/>
  <c r="I145" i="11"/>
  <c r="H145" i="11"/>
  <c r="G145" i="11"/>
  <c r="F145" i="11"/>
  <c r="F144" i="11"/>
  <c r="F143" i="11"/>
  <c r="I142" i="11"/>
  <c r="H142" i="11"/>
  <c r="G142" i="11"/>
  <c r="F142" i="11"/>
  <c r="I141" i="11"/>
  <c r="H141" i="11"/>
  <c r="G141" i="11"/>
  <c r="F141" i="11"/>
  <c r="F140" i="11"/>
  <c r="F139" i="11"/>
  <c r="F138" i="11"/>
  <c r="I137" i="11"/>
  <c r="H137" i="11"/>
  <c r="G137" i="11"/>
  <c r="F137" i="11"/>
  <c r="F136" i="11"/>
  <c r="F135" i="11"/>
  <c r="I134" i="11"/>
  <c r="H134" i="11"/>
  <c r="G134" i="11"/>
  <c r="F134" i="11"/>
  <c r="I133" i="11"/>
  <c r="H133" i="11"/>
  <c r="G133" i="11"/>
  <c r="F133" i="11"/>
  <c r="F132" i="11"/>
  <c r="F131" i="11"/>
  <c r="F130" i="11"/>
  <c r="I129" i="11"/>
  <c r="H129" i="11"/>
  <c r="G129" i="11"/>
  <c r="F129" i="11"/>
  <c r="F128" i="11"/>
  <c r="F127" i="11"/>
  <c r="F126" i="11"/>
  <c r="J125" i="11"/>
  <c r="I125" i="11"/>
  <c r="H125" i="11"/>
  <c r="F125" i="11"/>
  <c r="F124" i="11"/>
  <c r="F123" i="11"/>
  <c r="J122" i="11"/>
  <c r="I122" i="11"/>
  <c r="H122" i="11"/>
  <c r="F122" i="11"/>
  <c r="I121" i="11"/>
  <c r="H121" i="11"/>
  <c r="G121" i="11"/>
  <c r="F121" i="11"/>
  <c r="G172" i="12"/>
  <c r="F172" i="12"/>
  <c r="G171" i="12"/>
  <c r="F171" i="12"/>
  <c r="G170" i="12"/>
  <c r="F170" i="12"/>
  <c r="J169" i="12"/>
  <c r="I169" i="12"/>
  <c r="H169" i="12"/>
  <c r="G169" i="12"/>
  <c r="F169" i="12"/>
  <c r="G168" i="12"/>
  <c r="F168" i="12"/>
  <c r="G167" i="12"/>
  <c r="F167" i="12"/>
  <c r="J166" i="12"/>
  <c r="I166" i="12"/>
  <c r="H166" i="12"/>
  <c r="G166" i="12"/>
  <c r="F166" i="12"/>
  <c r="J165" i="12"/>
  <c r="I165" i="12"/>
  <c r="H165" i="12"/>
  <c r="G165" i="12"/>
  <c r="F165" i="12"/>
  <c r="F164" i="12"/>
  <c r="F163" i="12"/>
  <c r="F162" i="12"/>
  <c r="I161" i="12"/>
  <c r="H161" i="12"/>
  <c r="G161" i="12"/>
  <c r="F161" i="12"/>
  <c r="F160" i="12"/>
  <c r="F159" i="12"/>
  <c r="I158" i="12"/>
  <c r="H158" i="12"/>
  <c r="G158" i="12"/>
  <c r="F158" i="12"/>
  <c r="I157" i="12"/>
  <c r="H157" i="12"/>
  <c r="G157" i="12"/>
  <c r="F157" i="12"/>
  <c r="F156" i="12"/>
  <c r="F155" i="12"/>
  <c r="F154" i="12"/>
  <c r="I153" i="12"/>
  <c r="H153" i="12"/>
  <c r="G153" i="12"/>
  <c r="F153" i="12"/>
  <c r="F152" i="12"/>
  <c r="F151" i="12"/>
  <c r="I150" i="12"/>
  <c r="H150" i="12"/>
  <c r="G150" i="12"/>
  <c r="F150" i="12"/>
  <c r="I149" i="12"/>
  <c r="H149" i="12"/>
  <c r="G149" i="12"/>
  <c r="F149" i="12"/>
  <c r="F148" i="12"/>
  <c r="F147" i="12"/>
  <c r="F146" i="12"/>
  <c r="I145" i="12"/>
  <c r="H145" i="12"/>
  <c r="G145" i="12"/>
  <c r="F145" i="12"/>
  <c r="F144" i="12"/>
  <c r="F143" i="12"/>
  <c r="I142" i="12"/>
  <c r="H142" i="12"/>
  <c r="G142" i="12"/>
  <c r="F142" i="12"/>
  <c r="I141" i="12"/>
  <c r="H141" i="12"/>
  <c r="G141" i="12"/>
  <c r="F141" i="12"/>
  <c r="F140" i="12"/>
  <c r="F139" i="12"/>
  <c r="F138" i="12"/>
  <c r="I137" i="12"/>
  <c r="H137" i="12"/>
  <c r="G137" i="12"/>
  <c r="F137" i="12"/>
  <c r="F136" i="12"/>
  <c r="F135" i="12"/>
  <c r="I134" i="12"/>
  <c r="H134" i="12"/>
  <c r="G134" i="12"/>
  <c r="F134" i="12"/>
  <c r="I133" i="12"/>
  <c r="H133" i="12"/>
  <c r="G133" i="12"/>
  <c r="F133" i="12"/>
  <c r="F132" i="12"/>
  <c r="F131" i="12"/>
  <c r="F130" i="12"/>
  <c r="I129" i="12"/>
  <c r="H129" i="12"/>
  <c r="G129" i="12"/>
  <c r="F129" i="12"/>
  <c r="F128" i="12"/>
  <c r="F127" i="12"/>
  <c r="F126" i="12"/>
  <c r="J125" i="12"/>
  <c r="I125" i="12"/>
  <c r="H125" i="12"/>
  <c r="F125" i="12"/>
  <c r="F124" i="12"/>
  <c r="F123" i="12"/>
  <c r="J122" i="12"/>
  <c r="I122" i="12"/>
  <c r="H122" i="12"/>
  <c r="F122" i="12"/>
  <c r="I121" i="12"/>
  <c r="H121" i="12"/>
  <c r="G121" i="12"/>
  <c r="F121" i="12"/>
  <c r="G172" i="13"/>
  <c r="F172" i="13"/>
  <c r="G171" i="13"/>
  <c r="F171" i="13"/>
  <c r="G170" i="13"/>
  <c r="F170" i="13"/>
  <c r="J169" i="13"/>
  <c r="I169" i="13"/>
  <c r="H169" i="13"/>
  <c r="G169" i="13"/>
  <c r="F169" i="13"/>
  <c r="G168" i="13"/>
  <c r="F168" i="13"/>
  <c r="G167" i="13"/>
  <c r="F167" i="13"/>
  <c r="J166" i="13"/>
  <c r="I166" i="13"/>
  <c r="H166" i="13"/>
  <c r="G166" i="13"/>
  <c r="F166" i="13"/>
  <c r="J165" i="13"/>
  <c r="I165" i="13"/>
  <c r="H165" i="13"/>
  <c r="G165" i="13"/>
  <c r="F165" i="13"/>
  <c r="F164" i="13"/>
  <c r="F163" i="13"/>
  <c r="F162" i="13"/>
  <c r="I161" i="13"/>
  <c r="H161" i="13"/>
  <c r="G161" i="13"/>
  <c r="F161" i="13"/>
  <c r="F160" i="13"/>
  <c r="F159" i="13"/>
  <c r="I158" i="13"/>
  <c r="H158" i="13"/>
  <c r="G158" i="13"/>
  <c r="F158" i="13"/>
  <c r="I157" i="13"/>
  <c r="H157" i="13"/>
  <c r="G157" i="13"/>
  <c r="F157" i="13"/>
  <c r="F156" i="13"/>
  <c r="F155" i="13"/>
  <c r="F154" i="13"/>
  <c r="I153" i="13"/>
  <c r="H153" i="13"/>
  <c r="G153" i="13"/>
  <c r="F153" i="13"/>
  <c r="F152" i="13"/>
  <c r="F151" i="13"/>
  <c r="I150" i="13"/>
  <c r="H150" i="13"/>
  <c r="G150" i="13"/>
  <c r="F150" i="13"/>
  <c r="I149" i="13"/>
  <c r="H149" i="13"/>
  <c r="G149" i="13"/>
  <c r="F149" i="13"/>
  <c r="F148" i="13"/>
  <c r="F147" i="13"/>
  <c r="F146" i="13"/>
  <c r="I145" i="13"/>
  <c r="H145" i="13"/>
  <c r="G145" i="13"/>
  <c r="F145" i="13"/>
  <c r="F144" i="13"/>
  <c r="F143" i="13"/>
  <c r="I142" i="13"/>
  <c r="H142" i="13"/>
  <c r="G142" i="13"/>
  <c r="F142" i="13"/>
  <c r="I141" i="13"/>
  <c r="H141" i="13"/>
  <c r="G141" i="13"/>
  <c r="F141" i="13"/>
  <c r="F140" i="13"/>
  <c r="F139" i="13"/>
  <c r="F138" i="13"/>
  <c r="I137" i="13"/>
  <c r="H137" i="13"/>
  <c r="G137" i="13"/>
  <c r="F137" i="13"/>
  <c r="F136" i="13"/>
  <c r="F135" i="13"/>
  <c r="I134" i="13"/>
  <c r="H134" i="13"/>
  <c r="G134" i="13"/>
  <c r="F134" i="13"/>
  <c r="I133" i="13"/>
  <c r="H133" i="13"/>
  <c r="G133" i="13"/>
  <c r="F133" i="13"/>
  <c r="F132" i="13"/>
  <c r="F131" i="13"/>
  <c r="F130" i="13"/>
  <c r="I129" i="13"/>
  <c r="H129" i="13"/>
  <c r="G129" i="13"/>
  <c r="F129" i="13"/>
  <c r="F128" i="13"/>
  <c r="F127" i="13"/>
  <c r="F126" i="13"/>
  <c r="J125" i="13"/>
  <c r="I125" i="13"/>
  <c r="H125" i="13"/>
  <c r="F125" i="13"/>
  <c r="F124" i="13"/>
  <c r="F123" i="13"/>
  <c r="J122" i="13"/>
  <c r="I122" i="13"/>
  <c r="H122" i="13"/>
  <c r="F122" i="13"/>
  <c r="I121" i="13"/>
  <c r="H121" i="13"/>
  <c r="G121" i="13"/>
  <c r="F121" i="13"/>
  <c r="G172" i="7"/>
  <c r="F172" i="7"/>
  <c r="G171" i="7"/>
  <c r="F171" i="7"/>
  <c r="G170" i="7"/>
  <c r="F170" i="7"/>
  <c r="J169" i="7"/>
  <c r="I169" i="7"/>
  <c r="H169" i="7"/>
  <c r="G169" i="7"/>
  <c r="F169" i="7"/>
  <c r="G168" i="7"/>
  <c r="F168" i="7"/>
  <c r="G167" i="7"/>
  <c r="F167" i="7"/>
  <c r="J166" i="7"/>
  <c r="I166" i="7"/>
  <c r="H166" i="7"/>
  <c r="G166" i="7"/>
  <c r="F166" i="7"/>
  <c r="J165" i="7"/>
  <c r="I165" i="7"/>
  <c r="H165" i="7"/>
  <c r="G165" i="7"/>
  <c r="F165" i="7"/>
  <c r="F164" i="7"/>
  <c r="F163" i="7"/>
  <c r="F162" i="7"/>
  <c r="I161" i="7"/>
  <c r="H161" i="7"/>
  <c r="G161" i="7"/>
  <c r="F161" i="7"/>
  <c r="F160" i="7"/>
  <c r="F159" i="7"/>
  <c r="I158" i="7"/>
  <c r="H158" i="7"/>
  <c r="G158" i="7"/>
  <c r="F158" i="7"/>
  <c r="I157" i="7"/>
  <c r="H157" i="7"/>
  <c r="G157" i="7"/>
  <c r="F157" i="7"/>
  <c r="F156" i="7"/>
  <c r="F155" i="7"/>
  <c r="F154" i="7"/>
  <c r="I153" i="7"/>
  <c r="H153" i="7"/>
  <c r="G153" i="7"/>
  <c r="F153" i="7"/>
  <c r="F152" i="7"/>
  <c r="F151" i="7"/>
  <c r="I150" i="7"/>
  <c r="H150" i="7"/>
  <c r="G150" i="7"/>
  <c r="F150" i="7"/>
  <c r="I149" i="7"/>
  <c r="H149" i="7"/>
  <c r="G149" i="7"/>
  <c r="F149" i="7"/>
  <c r="F148" i="7"/>
  <c r="F147" i="7"/>
  <c r="F146" i="7"/>
  <c r="I145" i="7"/>
  <c r="H145" i="7"/>
  <c r="G145" i="7"/>
  <c r="F145" i="7"/>
  <c r="F144" i="7"/>
  <c r="F143" i="7"/>
  <c r="I142" i="7"/>
  <c r="H142" i="7"/>
  <c r="G142" i="7"/>
  <c r="F142" i="7"/>
  <c r="I141" i="7"/>
  <c r="H141" i="7"/>
  <c r="G141" i="7"/>
  <c r="F141" i="7"/>
  <c r="F140" i="7"/>
  <c r="F139" i="7"/>
  <c r="F138" i="7"/>
  <c r="I137" i="7"/>
  <c r="H137" i="7"/>
  <c r="G137" i="7"/>
  <c r="F137" i="7"/>
  <c r="F136" i="7"/>
  <c r="F135" i="7"/>
  <c r="I134" i="7"/>
  <c r="H134" i="7"/>
  <c r="G134" i="7"/>
  <c r="F134" i="7"/>
  <c r="I133" i="7"/>
  <c r="H133" i="7"/>
  <c r="G133" i="7"/>
  <c r="F133" i="7"/>
  <c r="F132" i="7"/>
  <c r="F131" i="7"/>
  <c r="F130" i="7"/>
  <c r="I129" i="7"/>
  <c r="H129" i="7"/>
  <c r="G129" i="7"/>
  <c r="F129" i="7"/>
  <c r="F128" i="7"/>
  <c r="F127" i="7"/>
  <c r="F126" i="7"/>
  <c r="J125" i="7"/>
  <c r="I125" i="7"/>
  <c r="H125" i="7"/>
  <c r="F125" i="7"/>
  <c r="F124" i="7"/>
  <c r="F123" i="7"/>
  <c r="J122" i="7"/>
  <c r="I122" i="7"/>
  <c r="H122" i="7"/>
  <c r="F122" i="7"/>
  <c r="I121" i="7"/>
  <c r="H121" i="7"/>
  <c r="G121" i="7"/>
  <c r="F121" i="7"/>
  <c r="G172" i="24"/>
  <c r="F172" i="24"/>
  <c r="G171" i="24"/>
  <c r="F171" i="24"/>
  <c r="G170" i="24"/>
  <c r="F170" i="24"/>
  <c r="J169" i="24"/>
  <c r="I169" i="24"/>
  <c r="H169" i="24"/>
  <c r="G169" i="24"/>
  <c r="F169" i="24"/>
  <c r="G168" i="24"/>
  <c r="F168" i="24"/>
  <c r="G167" i="24"/>
  <c r="F167" i="24"/>
  <c r="J166" i="24"/>
  <c r="I166" i="24"/>
  <c r="H166" i="24"/>
  <c r="G166" i="24"/>
  <c r="F166" i="24"/>
  <c r="J165" i="24"/>
  <c r="I165" i="24"/>
  <c r="H165" i="24"/>
  <c r="G165" i="24"/>
  <c r="F165" i="24"/>
  <c r="F164" i="24"/>
  <c r="F163" i="24"/>
  <c r="F162" i="24"/>
  <c r="I161" i="24"/>
  <c r="H161" i="24"/>
  <c r="G161" i="24"/>
  <c r="F161" i="24"/>
  <c r="F160" i="24"/>
  <c r="F159" i="24"/>
  <c r="I158" i="24"/>
  <c r="H158" i="24"/>
  <c r="G158" i="24"/>
  <c r="F158" i="24"/>
  <c r="I157" i="24"/>
  <c r="H157" i="24"/>
  <c r="G157" i="24"/>
  <c r="F157" i="24"/>
  <c r="F156" i="24"/>
  <c r="F155" i="24"/>
  <c r="F154" i="24"/>
  <c r="I153" i="24"/>
  <c r="H153" i="24"/>
  <c r="G153" i="24"/>
  <c r="F153" i="24"/>
  <c r="F152" i="24"/>
  <c r="F151" i="24"/>
  <c r="I150" i="24"/>
  <c r="H150" i="24"/>
  <c r="G150" i="24"/>
  <c r="F150" i="24"/>
  <c r="I149" i="24"/>
  <c r="H149" i="24"/>
  <c r="G149" i="24"/>
  <c r="F149" i="24"/>
  <c r="F148" i="24"/>
  <c r="F147" i="24"/>
  <c r="F146" i="24"/>
  <c r="I145" i="24"/>
  <c r="H145" i="24"/>
  <c r="G145" i="24"/>
  <c r="F145" i="24"/>
  <c r="F144" i="24"/>
  <c r="F143" i="24"/>
  <c r="I142" i="24"/>
  <c r="H142" i="24"/>
  <c r="G142" i="24"/>
  <c r="F142" i="24"/>
  <c r="I141" i="24"/>
  <c r="H141" i="24"/>
  <c r="G141" i="24"/>
  <c r="F141" i="24"/>
  <c r="F140" i="24"/>
  <c r="F139" i="24"/>
  <c r="F138" i="24"/>
  <c r="I137" i="24"/>
  <c r="H137" i="24"/>
  <c r="G137" i="24"/>
  <c r="F137" i="24"/>
  <c r="F136" i="24"/>
  <c r="F135" i="24"/>
  <c r="I134" i="24"/>
  <c r="H134" i="24"/>
  <c r="G134" i="24"/>
  <c r="F134" i="24"/>
  <c r="I133" i="24"/>
  <c r="H133" i="24"/>
  <c r="G133" i="24"/>
  <c r="F133" i="24"/>
  <c r="F132" i="24"/>
  <c r="F131" i="24"/>
  <c r="F130" i="24"/>
  <c r="I129" i="24"/>
  <c r="H129" i="24"/>
  <c r="G129" i="24"/>
  <c r="F129" i="24"/>
  <c r="F128" i="24"/>
  <c r="F127" i="24"/>
  <c r="F126" i="24"/>
  <c r="J125" i="24"/>
  <c r="I125" i="24"/>
  <c r="H125" i="24"/>
  <c r="F125" i="24"/>
  <c r="F124" i="24"/>
  <c r="F123" i="24"/>
  <c r="J122" i="24"/>
  <c r="I122" i="24"/>
  <c r="H122" i="24"/>
  <c r="F122" i="24"/>
  <c r="I121" i="24"/>
  <c r="H121" i="24"/>
  <c r="G121" i="24"/>
  <c r="F121" i="24"/>
  <c r="G172" i="25"/>
  <c r="F172" i="25"/>
  <c r="G171" i="25"/>
  <c r="F171" i="25"/>
  <c r="G170" i="25"/>
  <c r="F170" i="25"/>
  <c r="J169" i="25"/>
  <c r="I169" i="25"/>
  <c r="H169" i="25"/>
  <c r="G169" i="25"/>
  <c r="F169" i="25"/>
  <c r="G168" i="25"/>
  <c r="F168" i="25"/>
  <c r="G167" i="25"/>
  <c r="F167" i="25"/>
  <c r="J166" i="25"/>
  <c r="I166" i="25"/>
  <c r="H166" i="25"/>
  <c r="G166" i="25"/>
  <c r="F166" i="25"/>
  <c r="J165" i="25"/>
  <c r="I165" i="25"/>
  <c r="H165" i="25"/>
  <c r="G165" i="25"/>
  <c r="F165" i="25"/>
  <c r="F164" i="25"/>
  <c r="F163" i="25"/>
  <c r="F162" i="25"/>
  <c r="I161" i="25"/>
  <c r="H161" i="25"/>
  <c r="G161" i="25"/>
  <c r="F161" i="25"/>
  <c r="F160" i="25"/>
  <c r="F159" i="25"/>
  <c r="I158" i="25"/>
  <c r="H158" i="25"/>
  <c r="G158" i="25"/>
  <c r="F158" i="25"/>
  <c r="I157" i="25"/>
  <c r="H157" i="25"/>
  <c r="G157" i="25"/>
  <c r="F157" i="25"/>
  <c r="F156" i="25"/>
  <c r="F155" i="25"/>
  <c r="F154" i="25"/>
  <c r="I153" i="25"/>
  <c r="H153" i="25"/>
  <c r="G153" i="25"/>
  <c r="F153" i="25"/>
  <c r="F152" i="25"/>
  <c r="F151" i="25"/>
  <c r="I150" i="25"/>
  <c r="H150" i="25"/>
  <c r="G150" i="25"/>
  <c r="F150" i="25"/>
  <c r="I149" i="25"/>
  <c r="H149" i="25"/>
  <c r="G149" i="25"/>
  <c r="F149" i="25"/>
  <c r="F148" i="25"/>
  <c r="F147" i="25"/>
  <c r="F146" i="25"/>
  <c r="I145" i="25"/>
  <c r="H145" i="25"/>
  <c r="G145" i="25"/>
  <c r="F145" i="25"/>
  <c r="F144" i="25"/>
  <c r="F143" i="25"/>
  <c r="I142" i="25"/>
  <c r="H142" i="25"/>
  <c r="G142" i="25"/>
  <c r="F142" i="25"/>
  <c r="I141" i="25"/>
  <c r="H141" i="25"/>
  <c r="G141" i="25"/>
  <c r="F141" i="25"/>
  <c r="F140" i="25"/>
  <c r="F139" i="25"/>
  <c r="F138" i="25"/>
  <c r="I137" i="25"/>
  <c r="H137" i="25"/>
  <c r="G137" i="25"/>
  <c r="F137" i="25"/>
  <c r="F136" i="25"/>
  <c r="F135" i="25"/>
  <c r="I134" i="25"/>
  <c r="H134" i="25"/>
  <c r="G134" i="25"/>
  <c r="F134" i="25"/>
  <c r="I133" i="25"/>
  <c r="H133" i="25"/>
  <c r="G133" i="25"/>
  <c r="F133" i="25"/>
  <c r="F132" i="25"/>
  <c r="F131" i="25"/>
  <c r="F130" i="25"/>
  <c r="I129" i="25"/>
  <c r="H129" i="25"/>
  <c r="G129" i="25"/>
  <c r="F129" i="25"/>
  <c r="F128" i="25"/>
  <c r="F127" i="25"/>
  <c r="F126" i="25"/>
  <c r="J125" i="25"/>
  <c r="I125" i="25"/>
  <c r="H125" i="25"/>
  <c r="F125" i="25"/>
  <c r="F124" i="25"/>
  <c r="F123" i="25"/>
  <c r="J122" i="25"/>
  <c r="I122" i="25"/>
  <c r="H122" i="25"/>
  <c r="F122" i="25"/>
  <c r="I121" i="25"/>
  <c r="H121" i="25"/>
  <c r="G121" i="25"/>
  <c r="F121" i="25"/>
  <c r="G172" i="14"/>
  <c r="F172" i="14"/>
  <c r="G171" i="14"/>
  <c r="F171" i="14"/>
  <c r="G170" i="14"/>
  <c r="F170" i="14"/>
  <c r="J169" i="14"/>
  <c r="I169" i="14"/>
  <c r="H169" i="14"/>
  <c r="G169" i="14"/>
  <c r="F169" i="14"/>
  <c r="G168" i="14"/>
  <c r="F168" i="14"/>
  <c r="G167" i="14"/>
  <c r="F167" i="14"/>
  <c r="J166" i="14"/>
  <c r="I166" i="14"/>
  <c r="H166" i="14"/>
  <c r="G166" i="14"/>
  <c r="F166" i="14"/>
  <c r="J165" i="14"/>
  <c r="I165" i="14"/>
  <c r="H165" i="14"/>
  <c r="G165" i="14"/>
  <c r="F165" i="14"/>
  <c r="F164" i="14"/>
  <c r="F163" i="14"/>
  <c r="F162" i="14"/>
  <c r="I161" i="14"/>
  <c r="H161" i="14"/>
  <c r="G161" i="14"/>
  <c r="F161" i="14"/>
  <c r="F160" i="14"/>
  <c r="F159" i="14"/>
  <c r="I158" i="14"/>
  <c r="H158" i="14"/>
  <c r="G158" i="14"/>
  <c r="F158" i="14"/>
  <c r="I157" i="14"/>
  <c r="H157" i="14"/>
  <c r="G157" i="14"/>
  <c r="F157" i="14"/>
  <c r="F156" i="14"/>
  <c r="F155" i="14"/>
  <c r="F154" i="14"/>
  <c r="I153" i="14"/>
  <c r="H153" i="14"/>
  <c r="G153" i="14"/>
  <c r="F153" i="14"/>
  <c r="F152" i="14"/>
  <c r="F151" i="14"/>
  <c r="I150" i="14"/>
  <c r="H150" i="14"/>
  <c r="G150" i="14"/>
  <c r="F150" i="14"/>
  <c r="I149" i="14"/>
  <c r="H149" i="14"/>
  <c r="G149" i="14"/>
  <c r="F149" i="14"/>
  <c r="F148" i="14"/>
  <c r="F147" i="14"/>
  <c r="F146" i="14"/>
  <c r="I145" i="14"/>
  <c r="H145" i="14"/>
  <c r="G145" i="14"/>
  <c r="F145" i="14"/>
  <c r="F144" i="14"/>
  <c r="F143" i="14"/>
  <c r="I142" i="14"/>
  <c r="H142" i="14"/>
  <c r="G142" i="14"/>
  <c r="F142" i="14"/>
  <c r="I141" i="14"/>
  <c r="H141" i="14"/>
  <c r="G141" i="14"/>
  <c r="F141" i="14"/>
  <c r="F140" i="14"/>
  <c r="F139" i="14"/>
  <c r="F138" i="14"/>
  <c r="I137" i="14"/>
  <c r="H137" i="14"/>
  <c r="G137" i="14"/>
  <c r="F137" i="14"/>
  <c r="F136" i="14"/>
  <c r="F135" i="14"/>
  <c r="I134" i="14"/>
  <c r="H134" i="14"/>
  <c r="G134" i="14"/>
  <c r="F134" i="14"/>
  <c r="I133" i="14"/>
  <c r="H133" i="14"/>
  <c r="G133" i="14"/>
  <c r="F133" i="14"/>
  <c r="F132" i="14"/>
  <c r="F131" i="14"/>
  <c r="F130" i="14"/>
  <c r="I129" i="14"/>
  <c r="H129" i="14"/>
  <c r="G129" i="14"/>
  <c r="F129" i="14"/>
  <c r="F128" i="14"/>
  <c r="F127" i="14"/>
  <c r="F126" i="14"/>
  <c r="J125" i="14"/>
  <c r="I125" i="14"/>
  <c r="H125" i="14"/>
  <c r="F125" i="14"/>
  <c r="F124" i="14"/>
  <c r="F123" i="14"/>
  <c r="J122" i="14"/>
  <c r="I122" i="14"/>
  <c r="H122" i="14"/>
  <c r="F122" i="14"/>
  <c r="I121" i="14"/>
  <c r="H121" i="14"/>
  <c r="G121" i="14"/>
  <c r="F121" i="14"/>
  <c r="G172" i="15"/>
  <c r="F172" i="15"/>
  <c r="G171" i="15"/>
  <c r="F171" i="15"/>
  <c r="G170" i="15"/>
  <c r="F170" i="15"/>
  <c r="J169" i="15"/>
  <c r="I169" i="15"/>
  <c r="H169" i="15"/>
  <c r="G169" i="15"/>
  <c r="F169" i="15"/>
  <c r="G168" i="15"/>
  <c r="F168" i="15"/>
  <c r="G167" i="15"/>
  <c r="F167" i="15"/>
  <c r="J166" i="15"/>
  <c r="I166" i="15"/>
  <c r="H166" i="15"/>
  <c r="G166" i="15"/>
  <c r="F166" i="15"/>
  <c r="J165" i="15"/>
  <c r="I165" i="15"/>
  <c r="H165" i="15"/>
  <c r="G165" i="15"/>
  <c r="F165" i="15"/>
  <c r="F164" i="15"/>
  <c r="F163" i="15"/>
  <c r="F162" i="15"/>
  <c r="I161" i="15"/>
  <c r="H161" i="15"/>
  <c r="G161" i="15"/>
  <c r="F161" i="15"/>
  <c r="F160" i="15"/>
  <c r="F159" i="15"/>
  <c r="I158" i="15"/>
  <c r="H158" i="15"/>
  <c r="G158" i="15"/>
  <c r="F158" i="15"/>
  <c r="I157" i="15"/>
  <c r="H157" i="15"/>
  <c r="G157" i="15"/>
  <c r="F157" i="15"/>
  <c r="F156" i="15"/>
  <c r="F155" i="15"/>
  <c r="F154" i="15"/>
  <c r="I153" i="15"/>
  <c r="H153" i="15"/>
  <c r="G153" i="15"/>
  <c r="F153" i="15"/>
  <c r="F152" i="15"/>
  <c r="F151" i="15"/>
  <c r="I150" i="15"/>
  <c r="H150" i="15"/>
  <c r="G150" i="15"/>
  <c r="F150" i="15"/>
  <c r="I149" i="15"/>
  <c r="H149" i="15"/>
  <c r="G149" i="15"/>
  <c r="F149" i="15"/>
  <c r="F148" i="15"/>
  <c r="F147" i="15"/>
  <c r="F146" i="15"/>
  <c r="I145" i="15"/>
  <c r="H145" i="15"/>
  <c r="G145" i="15"/>
  <c r="F145" i="15"/>
  <c r="F144" i="15"/>
  <c r="F143" i="15"/>
  <c r="I142" i="15"/>
  <c r="H142" i="15"/>
  <c r="G142" i="15"/>
  <c r="F142" i="15"/>
  <c r="I141" i="15"/>
  <c r="H141" i="15"/>
  <c r="G141" i="15"/>
  <c r="F141" i="15"/>
  <c r="F140" i="15"/>
  <c r="F139" i="15"/>
  <c r="F138" i="15"/>
  <c r="I137" i="15"/>
  <c r="H137" i="15"/>
  <c r="G137" i="15"/>
  <c r="F137" i="15"/>
  <c r="F136" i="15"/>
  <c r="F135" i="15"/>
  <c r="I134" i="15"/>
  <c r="H134" i="15"/>
  <c r="G134" i="15"/>
  <c r="F134" i="15"/>
  <c r="I133" i="15"/>
  <c r="H133" i="15"/>
  <c r="G133" i="15"/>
  <c r="F133" i="15"/>
  <c r="F132" i="15"/>
  <c r="F131" i="15"/>
  <c r="F130" i="15"/>
  <c r="I129" i="15"/>
  <c r="H129" i="15"/>
  <c r="G129" i="15"/>
  <c r="F129" i="15"/>
  <c r="F128" i="15"/>
  <c r="F127" i="15"/>
  <c r="F126" i="15"/>
  <c r="J125" i="15"/>
  <c r="I125" i="15"/>
  <c r="H125" i="15"/>
  <c r="F125" i="15"/>
  <c r="F124" i="15"/>
  <c r="F123" i="15"/>
  <c r="J122" i="15"/>
  <c r="I122" i="15"/>
  <c r="H122" i="15"/>
  <c r="F122" i="15"/>
  <c r="I121" i="15"/>
  <c r="H121" i="15"/>
  <c r="G121" i="15"/>
  <c r="F121" i="15"/>
  <c r="G172" i="16"/>
  <c r="F172" i="16"/>
  <c r="G171" i="16"/>
  <c r="F171" i="16"/>
  <c r="G170" i="16"/>
  <c r="F170" i="16"/>
  <c r="J169" i="16"/>
  <c r="I169" i="16"/>
  <c r="H169" i="16"/>
  <c r="G169" i="16"/>
  <c r="F169" i="16"/>
  <c r="G168" i="16"/>
  <c r="F168" i="16"/>
  <c r="G167" i="16"/>
  <c r="F167" i="16"/>
  <c r="J166" i="16"/>
  <c r="I166" i="16"/>
  <c r="H166" i="16"/>
  <c r="G166" i="16"/>
  <c r="F166" i="16"/>
  <c r="J165" i="16"/>
  <c r="I165" i="16"/>
  <c r="H165" i="16"/>
  <c r="G165" i="16"/>
  <c r="F165" i="16"/>
  <c r="F164" i="16"/>
  <c r="F163" i="16"/>
  <c r="F162" i="16"/>
  <c r="I161" i="16"/>
  <c r="H161" i="16"/>
  <c r="G161" i="16"/>
  <c r="F161" i="16"/>
  <c r="F160" i="16"/>
  <c r="F159" i="16"/>
  <c r="I158" i="16"/>
  <c r="H158" i="16"/>
  <c r="G158" i="16"/>
  <c r="F158" i="16"/>
  <c r="I157" i="16"/>
  <c r="H157" i="16"/>
  <c r="G157" i="16"/>
  <c r="F157" i="16"/>
  <c r="F156" i="16"/>
  <c r="F155" i="16"/>
  <c r="F154" i="16"/>
  <c r="I153" i="16"/>
  <c r="H153" i="16"/>
  <c r="G153" i="16"/>
  <c r="F153" i="16"/>
  <c r="F152" i="16"/>
  <c r="F151" i="16"/>
  <c r="I150" i="16"/>
  <c r="H150" i="16"/>
  <c r="G150" i="16"/>
  <c r="F150" i="16"/>
  <c r="I149" i="16"/>
  <c r="H149" i="16"/>
  <c r="G149" i="16"/>
  <c r="F149" i="16"/>
  <c r="F148" i="16"/>
  <c r="F147" i="16"/>
  <c r="F146" i="16"/>
  <c r="I145" i="16"/>
  <c r="H145" i="16"/>
  <c r="G145" i="16"/>
  <c r="F145" i="16"/>
  <c r="F144" i="16"/>
  <c r="F143" i="16"/>
  <c r="I142" i="16"/>
  <c r="H142" i="16"/>
  <c r="G142" i="16"/>
  <c r="F142" i="16"/>
  <c r="I141" i="16"/>
  <c r="H141" i="16"/>
  <c r="G141" i="16"/>
  <c r="F141" i="16"/>
  <c r="F140" i="16"/>
  <c r="F139" i="16"/>
  <c r="F138" i="16"/>
  <c r="I137" i="16"/>
  <c r="H137" i="16"/>
  <c r="G137" i="16"/>
  <c r="F137" i="16"/>
  <c r="F136" i="16"/>
  <c r="F135" i="16"/>
  <c r="I134" i="16"/>
  <c r="H134" i="16"/>
  <c r="G134" i="16"/>
  <c r="F134" i="16"/>
  <c r="I133" i="16"/>
  <c r="H133" i="16"/>
  <c r="G133" i="16"/>
  <c r="F133" i="16"/>
  <c r="F132" i="16"/>
  <c r="F131" i="16"/>
  <c r="F130" i="16"/>
  <c r="I129" i="16"/>
  <c r="H129" i="16"/>
  <c r="G129" i="16"/>
  <c r="F129" i="16"/>
  <c r="F128" i="16"/>
  <c r="F127" i="16"/>
  <c r="F126" i="16"/>
  <c r="J125" i="16"/>
  <c r="I125" i="16"/>
  <c r="H125" i="16"/>
  <c r="F125" i="16"/>
  <c r="F124" i="16"/>
  <c r="F123" i="16"/>
  <c r="J122" i="16"/>
  <c r="I122" i="16"/>
  <c r="H122" i="16"/>
  <c r="F122" i="16"/>
  <c r="I121" i="16"/>
  <c r="H121" i="16"/>
  <c r="G121" i="16"/>
  <c r="F121" i="16"/>
  <c r="G172" i="17"/>
  <c r="F172" i="17"/>
  <c r="G171" i="17"/>
  <c r="F171" i="17"/>
  <c r="G170" i="17"/>
  <c r="F170" i="17"/>
  <c r="J169" i="17"/>
  <c r="I169" i="17"/>
  <c r="H169" i="17"/>
  <c r="G169" i="17"/>
  <c r="F169" i="17"/>
  <c r="G168" i="17"/>
  <c r="F168" i="17"/>
  <c r="G167" i="17"/>
  <c r="F167" i="17"/>
  <c r="J166" i="17"/>
  <c r="I166" i="17"/>
  <c r="H166" i="17"/>
  <c r="G166" i="17"/>
  <c r="F166" i="17"/>
  <c r="J165" i="17"/>
  <c r="I165" i="17"/>
  <c r="H165" i="17"/>
  <c r="G165" i="17"/>
  <c r="F165" i="17"/>
  <c r="F164" i="17"/>
  <c r="F163" i="17"/>
  <c r="F162" i="17"/>
  <c r="I161" i="17"/>
  <c r="H161" i="17"/>
  <c r="G161" i="17"/>
  <c r="F161" i="17"/>
  <c r="F160" i="17"/>
  <c r="F159" i="17"/>
  <c r="I158" i="17"/>
  <c r="H158" i="17"/>
  <c r="G158" i="17"/>
  <c r="F158" i="17"/>
  <c r="I157" i="17"/>
  <c r="H157" i="17"/>
  <c r="G157" i="17"/>
  <c r="F157" i="17"/>
  <c r="F156" i="17"/>
  <c r="F155" i="17"/>
  <c r="F154" i="17"/>
  <c r="I153" i="17"/>
  <c r="H153" i="17"/>
  <c r="G153" i="17"/>
  <c r="F153" i="17"/>
  <c r="F152" i="17"/>
  <c r="F151" i="17"/>
  <c r="I150" i="17"/>
  <c r="H150" i="17"/>
  <c r="G150" i="17"/>
  <c r="F150" i="17"/>
  <c r="I149" i="17"/>
  <c r="H149" i="17"/>
  <c r="G149" i="17"/>
  <c r="F149" i="17"/>
  <c r="F148" i="17"/>
  <c r="F147" i="17"/>
  <c r="F146" i="17"/>
  <c r="I145" i="17"/>
  <c r="H145" i="17"/>
  <c r="G145" i="17"/>
  <c r="F145" i="17"/>
  <c r="F144" i="17"/>
  <c r="F143" i="17"/>
  <c r="I142" i="17"/>
  <c r="H142" i="17"/>
  <c r="G142" i="17"/>
  <c r="F142" i="17"/>
  <c r="I141" i="17"/>
  <c r="H141" i="17"/>
  <c r="G141" i="17"/>
  <c r="F141" i="17"/>
  <c r="F140" i="17"/>
  <c r="F139" i="17"/>
  <c r="F138" i="17"/>
  <c r="I137" i="17"/>
  <c r="H137" i="17"/>
  <c r="G137" i="17"/>
  <c r="F137" i="17"/>
  <c r="F136" i="17"/>
  <c r="F135" i="17"/>
  <c r="I134" i="17"/>
  <c r="H134" i="17"/>
  <c r="G134" i="17"/>
  <c r="F134" i="17"/>
  <c r="I133" i="17"/>
  <c r="H133" i="17"/>
  <c r="G133" i="17"/>
  <c r="F133" i="17"/>
  <c r="F132" i="17"/>
  <c r="F131" i="17"/>
  <c r="F130" i="17"/>
  <c r="I129" i="17"/>
  <c r="H129" i="17"/>
  <c r="G129" i="17"/>
  <c r="F129" i="17"/>
  <c r="F128" i="17"/>
  <c r="F127" i="17"/>
  <c r="F126" i="17"/>
  <c r="J125" i="17"/>
  <c r="I125" i="17"/>
  <c r="H125" i="17"/>
  <c r="F125" i="17"/>
  <c r="F124" i="17"/>
  <c r="F123" i="17"/>
  <c r="J122" i="17"/>
  <c r="I122" i="17"/>
  <c r="H122" i="17"/>
  <c r="F122" i="17"/>
  <c r="I121" i="17"/>
  <c r="H121" i="17"/>
  <c r="G121" i="17"/>
  <c r="F121" i="17"/>
  <c r="G172" i="18"/>
  <c r="F172" i="18"/>
  <c r="G171" i="18"/>
  <c r="F171" i="18"/>
  <c r="G170" i="18"/>
  <c r="F170" i="18"/>
  <c r="J169" i="18"/>
  <c r="I169" i="18"/>
  <c r="H169" i="18"/>
  <c r="G169" i="18"/>
  <c r="F169" i="18"/>
  <c r="G168" i="18"/>
  <c r="F168" i="18"/>
  <c r="G167" i="18"/>
  <c r="F167" i="18"/>
  <c r="J166" i="18"/>
  <c r="I166" i="18"/>
  <c r="H166" i="18"/>
  <c r="G166" i="18"/>
  <c r="F166" i="18"/>
  <c r="J165" i="18"/>
  <c r="I165" i="18"/>
  <c r="H165" i="18"/>
  <c r="G165" i="18"/>
  <c r="F165" i="18"/>
  <c r="F164" i="18"/>
  <c r="F163" i="18"/>
  <c r="F162" i="18"/>
  <c r="I161" i="18"/>
  <c r="H161" i="18"/>
  <c r="G161" i="18"/>
  <c r="F161" i="18"/>
  <c r="F160" i="18"/>
  <c r="F159" i="18"/>
  <c r="I158" i="18"/>
  <c r="H158" i="18"/>
  <c r="G158" i="18"/>
  <c r="F158" i="18"/>
  <c r="I157" i="18"/>
  <c r="H157" i="18"/>
  <c r="G157" i="18"/>
  <c r="F157" i="18"/>
  <c r="F156" i="18"/>
  <c r="F155" i="18"/>
  <c r="F154" i="18"/>
  <c r="I153" i="18"/>
  <c r="H153" i="18"/>
  <c r="G153" i="18"/>
  <c r="F153" i="18"/>
  <c r="F152" i="18"/>
  <c r="F151" i="18"/>
  <c r="I150" i="18"/>
  <c r="H150" i="18"/>
  <c r="G150" i="18"/>
  <c r="F150" i="18"/>
  <c r="I149" i="18"/>
  <c r="H149" i="18"/>
  <c r="G149" i="18"/>
  <c r="F149" i="18"/>
  <c r="F148" i="18"/>
  <c r="F147" i="18"/>
  <c r="F146" i="18"/>
  <c r="I145" i="18"/>
  <c r="H145" i="18"/>
  <c r="G145" i="18"/>
  <c r="F145" i="18"/>
  <c r="F144" i="18"/>
  <c r="F143" i="18"/>
  <c r="I142" i="18"/>
  <c r="H142" i="18"/>
  <c r="G142" i="18"/>
  <c r="F142" i="18"/>
  <c r="I141" i="18"/>
  <c r="H141" i="18"/>
  <c r="G141" i="18"/>
  <c r="F141" i="18"/>
  <c r="F140" i="18"/>
  <c r="F139" i="18"/>
  <c r="F138" i="18"/>
  <c r="I137" i="18"/>
  <c r="H137" i="18"/>
  <c r="G137" i="18"/>
  <c r="F137" i="18"/>
  <c r="F136" i="18"/>
  <c r="F135" i="18"/>
  <c r="I134" i="18"/>
  <c r="H134" i="18"/>
  <c r="G134" i="18"/>
  <c r="F134" i="18"/>
  <c r="I133" i="18"/>
  <c r="H133" i="18"/>
  <c r="G133" i="18"/>
  <c r="F133" i="18"/>
  <c r="F132" i="18"/>
  <c r="F131" i="18"/>
  <c r="F130" i="18"/>
  <c r="I129" i="18"/>
  <c r="H129" i="18"/>
  <c r="G129" i="18"/>
  <c r="F129" i="18"/>
  <c r="F128" i="18"/>
  <c r="F127" i="18"/>
  <c r="F126" i="18"/>
  <c r="J125" i="18"/>
  <c r="I125" i="18"/>
  <c r="H125" i="18"/>
  <c r="F125" i="18"/>
  <c r="F124" i="18"/>
  <c r="F123" i="18"/>
  <c r="J122" i="18"/>
  <c r="I122" i="18"/>
  <c r="H122" i="18"/>
  <c r="F122" i="18"/>
  <c r="I121" i="18"/>
  <c r="H121" i="18"/>
  <c r="G121" i="18"/>
  <c r="F121" i="18"/>
  <c r="G172" i="19"/>
  <c r="F172" i="19"/>
  <c r="G171" i="19"/>
  <c r="F171" i="19"/>
  <c r="G170" i="19"/>
  <c r="F170" i="19"/>
  <c r="J169" i="19"/>
  <c r="I169" i="19"/>
  <c r="H169" i="19"/>
  <c r="G169" i="19"/>
  <c r="F169" i="19"/>
  <c r="G168" i="19"/>
  <c r="F168" i="19"/>
  <c r="G167" i="19"/>
  <c r="F167" i="19"/>
  <c r="J166" i="19"/>
  <c r="I166" i="19"/>
  <c r="H166" i="19"/>
  <c r="G166" i="19"/>
  <c r="F166" i="19"/>
  <c r="J165" i="19"/>
  <c r="I165" i="19"/>
  <c r="H165" i="19"/>
  <c r="G165" i="19"/>
  <c r="F165" i="19"/>
  <c r="F164" i="19"/>
  <c r="F163" i="19"/>
  <c r="F162" i="19"/>
  <c r="I161" i="19"/>
  <c r="H161" i="19"/>
  <c r="G161" i="19"/>
  <c r="F161" i="19"/>
  <c r="F160" i="19"/>
  <c r="F159" i="19"/>
  <c r="I158" i="19"/>
  <c r="H158" i="19"/>
  <c r="G158" i="19"/>
  <c r="F158" i="19"/>
  <c r="I157" i="19"/>
  <c r="H157" i="19"/>
  <c r="G157" i="19"/>
  <c r="F157" i="19"/>
  <c r="F156" i="19"/>
  <c r="F155" i="19"/>
  <c r="F154" i="19"/>
  <c r="I153" i="19"/>
  <c r="H153" i="19"/>
  <c r="G153" i="19"/>
  <c r="F153" i="19"/>
  <c r="F152" i="19"/>
  <c r="F151" i="19"/>
  <c r="I150" i="19"/>
  <c r="H150" i="19"/>
  <c r="G150" i="19"/>
  <c r="F150" i="19"/>
  <c r="I149" i="19"/>
  <c r="H149" i="19"/>
  <c r="G149" i="19"/>
  <c r="F149" i="19"/>
  <c r="F148" i="19"/>
  <c r="F147" i="19"/>
  <c r="F146" i="19"/>
  <c r="I145" i="19"/>
  <c r="H145" i="19"/>
  <c r="G145" i="19"/>
  <c r="F145" i="19"/>
  <c r="F144" i="19"/>
  <c r="F143" i="19"/>
  <c r="I142" i="19"/>
  <c r="H142" i="19"/>
  <c r="G142" i="19"/>
  <c r="F142" i="19"/>
  <c r="I141" i="19"/>
  <c r="H141" i="19"/>
  <c r="G141" i="19"/>
  <c r="F141" i="19"/>
  <c r="F140" i="19"/>
  <c r="F139" i="19"/>
  <c r="F138" i="19"/>
  <c r="I137" i="19"/>
  <c r="H137" i="19"/>
  <c r="G137" i="19"/>
  <c r="F137" i="19"/>
  <c r="F136" i="19"/>
  <c r="F135" i="19"/>
  <c r="I134" i="19"/>
  <c r="H134" i="19"/>
  <c r="G134" i="19"/>
  <c r="F134" i="19"/>
  <c r="I133" i="19"/>
  <c r="H133" i="19"/>
  <c r="G133" i="19"/>
  <c r="F133" i="19"/>
  <c r="F132" i="19"/>
  <c r="F131" i="19"/>
  <c r="F130" i="19"/>
  <c r="I129" i="19"/>
  <c r="H129" i="19"/>
  <c r="G129" i="19"/>
  <c r="F129" i="19"/>
  <c r="F128" i="19"/>
  <c r="F127" i="19"/>
  <c r="F126" i="19"/>
  <c r="J125" i="19"/>
  <c r="I125" i="19"/>
  <c r="H125" i="19"/>
  <c r="F125" i="19"/>
  <c r="F124" i="19"/>
  <c r="F123" i="19"/>
  <c r="J122" i="19"/>
  <c r="I122" i="19"/>
  <c r="H122" i="19"/>
  <c r="F122" i="19"/>
  <c r="I121" i="19"/>
  <c r="H121" i="19"/>
  <c r="G121" i="19"/>
  <c r="F121" i="19"/>
  <c r="G172" i="20"/>
  <c r="F172" i="20"/>
  <c r="G171" i="20"/>
  <c r="F171" i="20"/>
  <c r="G170" i="20"/>
  <c r="F170" i="20"/>
  <c r="J169" i="20"/>
  <c r="I169" i="20"/>
  <c r="H169" i="20"/>
  <c r="G169" i="20"/>
  <c r="F169" i="20"/>
  <c r="G168" i="20"/>
  <c r="F168" i="20"/>
  <c r="G167" i="20"/>
  <c r="F167" i="20"/>
  <c r="J166" i="20"/>
  <c r="I166" i="20"/>
  <c r="H166" i="20"/>
  <c r="G166" i="20"/>
  <c r="F166" i="20"/>
  <c r="J165" i="20"/>
  <c r="I165" i="20"/>
  <c r="H165" i="20"/>
  <c r="G165" i="20"/>
  <c r="F165" i="20"/>
  <c r="F164" i="20"/>
  <c r="F163" i="20"/>
  <c r="F162" i="20"/>
  <c r="I161" i="20"/>
  <c r="H161" i="20"/>
  <c r="G161" i="20"/>
  <c r="F161" i="20"/>
  <c r="F160" i="20"/>
  <c r="F159" i="20"/>
  <c r="I158" i="20"/>
  <c r="H158" i="20"/>
  <c r="G158" i="20"/>
  <c r="F158" i="20"/>
  <c r="I157" i="20"/>
  <c r="H157" i="20"/>
  <c r="G157" i="20"/>
  <c r="F157" i="20"/>
  <c r="F156" i="20"/>
  <c r="F155" i="20"/>
  <c r="F154" i="20"/>
  <c r="I153" i="20"/>
  <c r="H153" i="20"/>
  <c r="G153" i="20"/>
  <c r="F153" i="20"/>
  <c r="F152" i="20"/>
  <c r="F151" i="20"/>
  <c r="I150" i="20"/>
  <c r="H150" i="20"/>
  <c r="G150" i="20"/>
  <c r="F150" i="20"/>
  <c r="I149" i="20"/>
  <c r="H149" i="20"/>
  <c r="G149" i="20"/>
  <c r="F149" i="20"/>
  <c r="F148" i="20"/>
  <c r="F147" i="20"/>
  <c r="F146" i="20"/>
  <c r="I145" i="20"/>
  <c r="H145" i="20"/>
  <c r="G145" i="20"/>
  <c r="F145" i="20"/>
  <c r="F144" i="20"/>
  <c r="F143" i="20"/>
  <c r="I142" i="20"/>
  <c r="H142" i="20"/>
  <c r="G142" i="20"/>
  <c r="F142" i="20"/>
  <c r="I141" i="20"/>
  <c r="H141" i="20"/>
  <c r="G141" i="20"/>
  <c r="F141" i="20"/>
  <c r="F140" i="20"/>
  <c r="F139" i="20"/>
  <c r="F138" i="20"/>
  <c r="I137" i="20"/>
  <c r="H137" i="20"/>
  <c r="G137" i="20"/>
  <c r="F137" i="20"/>
  <c r="F136" i="20"/>
  <c r="F135" i="20"/>
  <c r="I134" i="20"/>
  <c r="H134" i="20"/>
  <c r="G134" i="20"/>
  <c r="F134" i="20"/>
  <c r="I133" i="20"/>
  <c r="H133" i="20"/>
  <c r="G133" i="20"/>
  <c r="F133" i="20"/>
  <c r="F132" i="20"/>
  <c r="F131" i="20"/>
  <c r="F130" i="20"/>
  <c r="I129" i="20"/>
  <c r="H129" i="20"/>
  <c r="G129" i="20"/>
  <c r="F129" i="20"/>
  <c r="F128" i="20"/>
  <c r="F127" i="20"/>
  <c r="F126" i="20"/>
  <c r="J125" i="20"/>
  <c r="I125" i="20"/>
  <c r="H125" i="20"/>
  <c r="F125" i="20"/>
  <c r="F124" i="20"/>
  <c r="F123" i="20"/>
  <c r="J122" i="20"/>
  <c r="I122" i="20"/>
  <c r="H122" i="20"/>
  <c r="F122" i="20"/>
  <c r="I121" i="20"/>
  <c r="H121" i="20"/>
  <c r="G121" i="20"/>
  <c r="F121" i="20"/>
  <c r="G172" i="21"/>
  <c r="F172" i="21"/>
  <c r="G171" i="21"/>
  <c r="F171" i="21"/>
  <c r="G170" i="21"/>
  <c r="F170" i="21"/>
  <c r="J169" i="21"/>
  <c r="I169" i="21"/>
  <c r="H169" i="21"/>
  <c r="G169" i="21"/>
  <c r="F169" i="21"/>
  <c r="G168" i="21"/>
  <c r="F168" i="21"/>
  <c r="G167" i="21"/>
  <c r="F167" i="21"/>
  <c r="J166" i="21"/>
  <c r="I166" i="21"/>
  <c r="H166" i="21"/>
  <c r="G166" i="21"/>
  <c r="F166" i="21"/>
  <c r="J165" i="21"/>
  <c r="I165" i="21"/>
  <c r="H165" i="21"/>
  <c r="G165" i="21"/>
  <c r="F165" i="21"/>
  <c r="F164" i="21"/>
  <c r="F163" i="21"/>
  <c r="F162" i="21"/>
  <c r="I161" i="21"/>
  <c r="H161" i="21"/>
  <c r="G161" i="21"/>
  <c r="F161" i="21"/>
  <c r="F160" i="21"/>
  <c r="F159" i="21"/>
  <c r="I158" i="21"/>
  <c r="H158" i="21"/>
  <c r="G158" i="21"/>
  <c r="F158" i="21"/>
  <c r="I157" i="21"/>
  <c r="H157" i="21"/>
  <c r="G157" i="21"/>
  <c r="F157" i="21"/>
  <c r="F156" i="21"/>
  <c r="F155" i="21"/>
  <c r="F154" i="21"/>
  <c r="I153" i="21"/>
  <c r="H153" i="21"/>
  <c r="G153" i="21"/>
  <c r="F153" i="21"/>
  <c r="F152" i="21"/>
  <c r="F151" i="21"/>
  <c r="I150" i="21"/>
  <c r="H150" i="21"/>
  <c r="G150" i="21"/>
  <c r="F150" i="21"/>
  <c r="I149" i="21"/>
  <c r="H149" i="21"/>
  <c r="G149" i="21"/>
  <c r="F149" i="21"/>
  <c r="F148" i="21"/>
  <c r="F147" i="21"/>
  <c r="F146" i="21"/>
  <c r="I145" i="21"/>
  <c r="H145" i="21"/>
  <c r="G145" i="21"/>
  <c r="F145" i="21"/>
  <c r="F144" i="21"/>
  <c r="F143" i="21"/>
  <c r="I142" i="21"/>
  <c r="H142" i="21"/>
  <c r="G142" i="21"/>
  <c r="F142" i="21"/>
  <c r="I141" i="21"/>
  <c r="H141" i="21"/>
  <c r="G141" i="21"/>
  <c r="F141" i="21"/>
  <c r="F140" i="21"/>
  <c r="F139" i="21"/>
  <c r="F138" i="21"/>
  <c r="I137" i="21"/>
  <c r="H137" i="21"/>
  <c r="G137" i="21"/>
  <c r="F137" i="21"/>
  <c r="F136" i="21"/>
  <c r="F135" i="21"/>
  <c r="I134" i="21"/>
  <c r="H134" i="21"/>
  <c r="G134" i="21"/>
  <c r="F134" i="21"/>
  <c r="I133" i="21"/>
  <c r="H133" i="21"/>
  <c r="G133" i="21"/>
  <c r="F133" i="21"/>
  <c r="F132" i="21"/>
  <c r="F131" i="21"/>
  <c r="F130" i="21"/>
  <c r="I129" i="21"/>
  <c r="H129" i="21"/>
  <c r="G129" i="21"/>
  <c r="F129" i="21"/>
  <c r="F128" i="21"/>
  <c r="F127" i="21"/>
  <c r="F126" i="21"/>
  <c r="J125" i="21"/>
  <c r="I125" i="21"/>
  <c r="H125" i="21"/>
  <c r="F125" i="21"/>
  <c r="F124" i="21"/>
  <c r="F123" i="21"/>
  <c r="J122" i="21"/>
  <c r="I122" i="21"/>
  <c r="H122" i="21"/>
  <c r="F122" i="21"/>
  <c r="I121" i="21"/>
  <c r="H121" i="21"/>
  <c r="G121" i="21"/>
  <c r="F121" i="21"/>
  <c r="G172" i="22"/>
  <c r="F172" i="22"/>
  <c r="G171" i="22"/>
  <c r="F171" i="22"/>
  <c r="G170" i="22"/>
  <c r="F170" i="22"/>
  <c r="J169" i="22"/>
  <c r="I169" i="22"/>
  <c r="H169" i="22"/>
  <c r="G169" i="22"/>
  <c r="F169" i="22"/>
  <c r="G168" i="22"/>
  <c r="F168" i="22"/>
  <c r="G167" i="22"/>
  <c r="F167" i="22"/>
  <c r="J166" i="22"/>
  <c r="I166" i="22"/>
  <c r="H166" i="22"/>
  <c r="G166" i="22"/>
  <c r="F166" i="22"/>
  <c r="J165" i="22"/>
  <c r="I165" i="22"/>
  <c r="H165" i="22"/>
  <c r="G165" i="22"/>
  <c r="F165" i="22"/>
  <c r="F164" i="22"/>
  <c r="F163" i="22"/>
  <c r="F162" i="22"/>
  <c r="I161" i="22"/>
  <c r="H161" i="22"/>
  <c r="G161" i="22"/>
  <c r="F161" i="22"/>
  <c r="F160" i="22"/>
  <c r="F159" i="22"/>
  <c r="I158" i="22"/>
  <c r="H158" i="22"/>
  <c r="G158" i="22"/>
  <c r="F158" i="22"/>
  <c r="I157" i="22"/>
  <c r="H157" i="22"/>
  <c r="G157" i="22"/>
  <c r="F157" i="22"/>
  <c r="F156" i="22"/>
  <c r="F155" i="22"/>
  <c r="F154" i="22"/>
  <c r="I153" i="22"/>
  <c r="H153" i="22"/>
  <c r="G153" i="22"/>
  <c r="F153" i="22"/>
  <c r="F152" i="22"/>
  <c r="F151" i="22"/>
  <c r="I150" i="22"/>
  <c r="H150" i="22"/>
  <c r="G150" i="22"/>
  <c r="F150" i="22"/>
  <c r="I149" i="22"/>
  <c r="H149" i="22"/>
  <c r="G149" i="22"/>
  <c r="F149" i="22"/>
  <c r="F148" i="22"/>
  <c r="F147" i="22"/>
  <c r="F146" i="22"/>
  <c r="I145" i="22"/>
  <c r="H145" i="22"/>
  <c r="G145" i="22"/>
  <c r="F145" i="22"/>
  <c r="F144" i="22"/>
  <c r="F143" i="22"/>
  <c r="I142" i="22"/>
  <c r="H142" i="22"/>
  <c r="G142" i="22"/>
  <c r="F142" i="22"/>
  <c r="I141" i="22"/>
  <c r="H141" i="22"/>
  <c r="G141" i="22"/>
  <c r="F141" i="22"/>
  <c r="F140" i="22"/>
  <c r="F139" i="22"/>
  <c r="F138" i="22"/>
  <c r="I137" i="22"/>
  <c r="H137" i="22"/>
  <c r="G137" i="22"/>
  <c r="F137" i="22"/>
  <c r="F136" i="22"/>
  <c r="F135" i="22"/>
  <c r="I134" i="22"/>
  <c r="H134" i="22"/>
  <c r="G134" i="22"/>
  <c r="F134" i="22"/>
  <c r="I133" i="22"/>
  <c r="H133" i="22"/>
  <c r="G133" i="22"/>
  <c r="F133" i="22"/>
  <c r="F132" i="22"/>
  <c r="F131" i="22"/>
  <c r="F130" i="22"/>
  <c r="I129" i="22"/>
  <c r="H129" i="22"/>
  <c r="G129" i="22"/>
  <c r="F129" i="22"/>
  <c r="F128" i="22"/>
  <c r="F127" i="22"/>
  <c r="F126" i="22"/>
  <c r="J125" i="22"/>
  <c r="I125" i="22"/>
  <c r="H125" i="22"/>
  <c r="F125" i="22"/>
  <c r="F124" i="22"/>
  <c r="F123" i="22"/>
  <c r="J122" i="22"/>
  <c r="I122" i="22"/>
  <c r="H122" i="22"/>
  <c r="F122" i="22"/>
  <c r="I121" i="22"/>
  <c r="H121" i="22"/>
  <c r="G121" i="22"/>
  <c r="F121" i="22"/>
  <c r="G172" i="23"/>
  <c r="F172" i="23"/>
  <c r="G171" i="23"/>
  <c r="F171" i="23"/>
  <c r="G170" i="23"/>
  <c r="F170" i="23"/>
  <c r="J169" i="23"/>
  <c r="I169" i="23"/>
  <c r="H169" i="23"/>
  <c r="G169" i="23"/>
  <c r="F169" i="23"/>
  <c r="G168" i="23"/>
  <c r="F168" i="23"/>
  <c r="G167" i="23"/>
  <c r="F167" i="23"/>
  <c r="J166" i="23"/>
  <c r="I166" i="23"/>
  <c r="H166" i="23"/>
  <c r="G166" i="23"/>
  <c r="F166" i="23"/>
  <c r="J165" i="23"/>
  <c r="I165" i="23"/>
  <c r="H165" i="23"/>
  <c r="G165" i="23"/>
  <c r="F165" i="23"/>
  <c r="F164" i="23"/>
  <c r="F163" i="23"/>
  <c r="F162" i="23"/>
  <c r="I161" i="23"/>
  <c r="H161" i="23"/>
  <c r="G161" i="23"/>
  <c r="F161" i="23"/>
  <c r="F160" i="23"/>
  <c r="F159" i="23"/>
  <c r="I158" i="23"/>
  <c r="H158" i="23"/>
  <c r="G158" i="23"/>
  <c r="F158" i="23"/>
  <c r="I157" i="23"/>
  <c r="H157" i="23"/>
  <c r="G157" i="23"/>
  <c r="F157" i="23"/>
  <c r="F156" i="23"/>
  <c r="F155" i="23"/>
  <c r="F154" i="23"/>
  <c r="I153" i="23"/>
  <c r="H153" i="23"/>
  <c r="G153" i="23"/>
  <c r="F153" i="23"/>
  <c r="F152" i="23"/>
  <c r="F151" i="23"/>
  <c r="I150" i="23"/>
  <c r="H150" i="23"/>
  <c r="G150" i="23"/>
  <c r="F150" i="23"/>
  <c r="I149" i="23"/>
  <c r="H149" i="23"/>
  <c r="G149" i="23"/>
  <c r="F149" i="23"/>
  <c r="F148" i="23"/>
  <c r="F147" i="23"/>
  <c r="F146" i="23"/>
  <c r="I145" i="23"/>
  <c r="H145" i="23"/>
  <c r="G145" i="23"/>
  <c r="F145" i="23"/>
  <c r="F144" i="23"/>
  <c r="F143" i="23"/>
  <c r="I142" i="23"/>
  <c r="H142" i="23"/>
  <c r="G142" i="23"/>
  <c r="F142" i="23"/>
  <c r="I141" i="23"/>
  <c r="H141" i="23"/>
  <c r="G141" i="23"/>
  <c r="F141" i="23"/>
  <c r="F140" i="23"/>
  <c r="F139" i="23"/>
  <c r="F138" i="23"/>
  <c r="I137" i="23"/>
  <c r="H137" i="23"/>
  <c r="G137" i="23"/>
  <c r="F137" i="23"/>
  <c r="F136" i="23"/>
  <c r="F135" i="23"/>
  <c r="I134" i="23"/>
  <c r="H134" i="23"/>
  <c r="G134" i="23"/>
  <c r="F134" i="23"/>
  <c r="I133" i="23"/>
  <c r="H133" i="23"/>
  <c r="G133" i="23"/>
  <c r="F133" i="23"/>
  <c r="F132" i="23"/>
  <c r="F131" i="23"/>
  <c r="F130" i="23"/>
  <c r="I129" i="23"/>
  <c r="H129" i="23"/>
  <c r="G129" i="23"/>
  <c r="F129" i="23"/>
  <c r="F128" i="23"/>
  <c r="F127" i="23"/>
  <c r="F126" i="23"/>
  <c r="J125" i="23"/>
  <c r="I125" i="23"/>
  <c r="H125" i="23"/>
  <c r="F125" i="23"/>
  <c r="F124" i="23"/>
  <c r="F123" i="23"/>
  <c r="J122" i="23"/>
  <c r="I122" i="23"/>
  <c r="H122" i="23"/>
  <c r="F122" i="23"/>
  <c r="I121" i="23"/>
  <c r="H121" i="23"/>
  <c r="G121" i="23"/>
  <c r="F121" i="23"/>
  <c r="F333" i="4" l="1"/>
  <c r="F332" i="4"/>
  <c r="F331" i="4"/>
  <c r="I330" i="4"/>
  <c r="H330" i="4"/>
  <c r="G330" i="4"/>
  <c r="F330" i="4"/>
  <c r="F329" i="4"/>
  <c r="F328" i="4"/>
  <c r="I327" i="4"/>
  <c r="H327" i="4"/>
  <c r="G327" i="4"/>
  <c r="F327" i="4"/>
  <c r="F326" i="4"/>
  <c r="F325" i="4"/>
  <c r="F323" i="4"/>
  <c r="F322" i="4"/>
  <c r="F321" i="4"/>
  <c r="F320" i="4"/>
  <c r="F318" i="4"/>
  <c r="F317" i="4"/>
  <c r="F316" i="4"/>
  <c r="J315" i="4"/>
  <c r="I315" i="4"/>
  <c r="H315" i="4"/>
  <c r="F315" i="4"/>
  <c r="F314" i="4"/>
  <c r="F313" i="4"/>
  <c r="F312" i="4"/>
  <c r="F311" i="4"/>
  <c r="J310" i="4"/>
  <c r="I310" i="4"/>
  <c r="H310" i="4"/>
  <c r="F310" i="4"/>
  <c r="F309" i="4"/>
  <c r="F308" i="4"/>
  <c r="F307" i="4"/>
  <c r="F306" i="4"/>
  <c r="F305" i="4"/>
  <c r="F304" i="4"/>
  <c r="F303" i="4"/>
  <c r="F302" i="4"/>
  <c r="F301" i="4"/>
  <c r="F300" i="4"/>
  <c r="J299" i="4"/>
  <c r="I299" i="4"/>
  <c r="H299" i="4"/>
  <c r="F299" i="4"/>
  <c r="F298" i="4"/>
  <c r="F297" i="4"/>
  <c r="F296" i="4"/>
  <c r="F295" i="4"/>
  <c r="F294" i="4"/>
  <c r="F293" i="4"/>
  <c r="F292" i="4"/>
  <c r="F291" i="4"/>
  <c r="F290" i="4"/>
  <c r="F289" i="4"/>
  <c r="F288" i="4"/>
  <c r="F287" i="4"/>
  <c r="I286" i="4"/>
  <c r="H286" i="4"/>
  <c r="G286" i="4"/>
  <c r="F286" i="4"/>
  <c r="F285" i="4"/>
  <c r="F284" i="4"/>
  <c r="F283" i="4"/>
  <c r="F282" i="4"/>
  <c r="F281" i="4"/>
  <c r="F280" i="4"/>
  <c r="J279" i="4"/>
  <c r="I279" i="4"/>
  <c r="H279" i="4"/>
  <c r="F279" i="4"/>
  <c r="F278" i="4"/>
  <c r="F277" i="4"/>
  <c r="F276" i="4"/>
  <c r="F275" i="4"/>
  <c r="J274" i="4"/>
  <c r="I274" i="4"/>
  <c r="H274" i="4"/>
  <c r="F274" i="4"/>
  <c r="F273" i="4"/>
  <c r="F272" i="4"/>
  <c r="F271" i="4"/>
  <c r="F270" i="4"/>
  <c r="F269" i="4"/>
  <c r="F268" i="4"/>
  <c r="F267" i="4"/>
  <c r="F266" i="4"/>
  <c r="F265" i="4"/>
  <c r="F264" i="4"/>
  <c r="J263" i="4"/>
  <c r="I263" i="4"/>
  <c r="H263" i="4"/>
  <c r="F263" i="4"/>
  <c r="F262" i="4"/>
  <c r="F261" i="4"/>
  <c r="F260" i="4"/>
  <c r="F259" i="4"/>
  <c r="F258" i="4"/>
  <c r="F257" i="4"/>
  <c r="F256" i="4"/>
  <c r="F255" i="4"/>
  <c r="F254" i="4"/>
  <c r="F253" i="4"/>
  <c r="F252" i="4"/>
  <c r="F251" i="4"/>
  <c r="I250" i="4"/>
  <c r="H250" i="4"/>
  <c r="G250" i="4"/>
  <c r="F250" i="4"/>
  <c r="F249" i="4"/>
  <c r="F248" i="4"/>
  <c r="F247" i="4"/>
  <c r="F246" i="4"/>
  <c r="F245" i="4"/>
  <c r="F243" i="4"/>
  <c r="F242" i="4"/>
  <c r="G238" i="4"/>
  <c r="F235" i="4"/>
  <c r="F234" i="4"/>
  <c r="I231" i="4"/>
  <c r="F230" i="4"/>
  <c r="F229" i="4"/>
  <c r="F228" i="4"/>
  <c r="F227" i="4"/>
  <c r="I226" i="4"/>
  <c r="H226" i="4"/>
  <c r="G226" i="4"/>
  <c r="F226" i="4"/>
  <c r="I225" i="4"/>
  <c r="H225" i="4"/>
  <c r="G225" i="4"/>
  <c r="F225" i="4"/>
  <c r="F221" i="4"/>
  <c r="F220" i="4"/>
  <c r="F219" i="4"/>
  <c r="J218" i="4"/>
  <c r="I218" i="4"/>
  <c r="H218" i="4"/>
  <c r="F218" i="4"/>
  <c r="F217" i="4"/>
  <c r="F216" i="4"/>
  <c r="F215" i="4"/>
  <c r="J214" i="4"/>
  <c r="I214" i="4"/>
  <c r="H214" i="4"/>
  <c r="F214" i="4"/>
  <c r="F213" i="4"/>
  <c r="F212" i="4"/>
  <c r="J211" i="4"/>
  <c r="I211" i="4"/>
  <c r="H211" i="4"/>
  <c r="F211" i="4"/>
  <c r="I210" i="4"/>
  <c r="H210" i="4"/>
  <c r="G210" i="4"/>
  <c r="F210" i="4"/>
  <c r="F209" i="4"/>
  <c r="F208" i="4"/>
  <c r="F207" i="4"/>
  <c r="F206" i="4"/>
  <c r="I205" i="4"/>
  <c r="H205" i="4"/>
  <c r="G205" i="4"/>
  <c r="F205" i="4"/>
  <c r="F204" i="4"/>
  <c r="F203" i="4"/>
  <c r="F202" i="4"/>
  <c r="I201" i="4"/>
  <c r="H201" i="4"/>
  <c r="G201" i="4"/>
  <c r="F201" i="4"/>
  <c r="F200" i="4"/>
  <c r="F199" i="4"/>
  <c r="I198" i="4"/>
  <c r="H198" i="4"/>
  <c r="G198" i="4"/>
  <c r="F198" i="4"/>
  <c r="I197" i="4"/>
  <c r="H197" i="4"/>
  <c r="G197" i="4"/>
  <c r="F197" i="4"/>
  <c r="F196" i="4"/>
  <c r="F195" i="4"/>
  <c r="F194" i="4"/>
  <c r="I193" i="4"/>
  <c r="H193" i="4"/>
  <c r="G193" i="4"/>
  <c r="F193" i="4"/>
  <c r="F192" i="4"/>
  <c r="F191" i="4"/>
  <c r="I190" i="4"/>
  <c r="H190" i="4"/>
  <c r="G190" i="4"/>
  <c r="F190" i="4"/>
  <c r="I189" i="4"/>
  <c r="H189" i="4"/>
  <c r="G189" i="4"/>
  <c r="F189" i="4"/>
  <c r="F188" i="4"/>
  <c r="F187" i="4"/>
  <c r="F186" i="4"/>
  <c r="I185" i="4"/>
  <c r="H185" i="4"/>
  <c r="G185" i="4"/>
  <c r="F185" i="4"/>
  <c r="F184" i="4"/>
  <c r="F183" i="4"/>
  <c r="I182" i="4"/>
  <c r="H182" i="4"/>
  <c r="G182" i="4"/>
  <c r="F182" i="4"/>
  <c r="I181" i="4"/>
  <c r="H181" i="4"/>
  <c r="G181" i="4"/>
  <c r="F181" i="4"/>
  <c r="F180" i="4"/>
  <c r="F179" i="4"/>
  <c r="F178" i="4"/>
  <c r="I177" i="4"/>
  <c r="H177" i="4"/>
  <c r="G177" i="4"/>
  <c r="F177" i="4"/>
  <c r="F176" i="4"/>
  <c r="F175" i="4"/>
  <c r="I174" i="4"/>
  <c r="H174" i="4"/>
  <c r="G174" i="4"/>
  <c r="F174" i="4"/>
  <c r="I173" i="4"/>
  <c r="H173" i="4"/>
  <c r="G173" i="4"/>
  <c r="F173" i="4"/>
  <c r="G110" i="4"/>
  <c r="F109" i="4"/>
  <c r="F108" i="4"/>
  <c r="F107" i="4"/>
  <c r="F106" i="4"/>
  <c r="F105" i="4"/>
  <c r="F104" i="4"/>
  <c r="F103" i="4"/>
  <c r="F102" i="4"/>
  <c r="F101" i="4"/>
  <c r="G100" i="4"/>
  <c r="F100" i="4"/>
  <c r="F99" i="4"/>
  <c r="F98" i="4"/>
  <c r="G97" i="4"/>
  <c r="F97" i="4"/>
  <c r="F96" i="4"/>
  <c r="F95" i="4"/>
  <c r="G94" i="4"/>
  <c r="F94" i="4"/>
  <c r="F93" i="4"/>
  <c r="F92" i="4"/>
  <c r="G91" i="4"/>
  <c r="F91" i="4"/>
  <c r="F90" i="4"/>
  <c r="F89" i="4"/>
  <c r="G88" i="4"/>
  <c r="F88" i="4"/>
  <c r="J87" i="4"/>
  <c r="I87" i="4"/>
  <c r="H87" i="4"/>
  <c r="F87" i="4"/>
  <c r="J86" i="4"/>
  <c r="I86" i="4"/>
  <c r="H86" i="4"/>
  <c r="F86" i="4"/>
  <c r="J85" i="4"/>
  <c r="I85" i="4"/>
  <c r="H85" i="4"/>
  <c r="G85" i="4"/>
  <c r="F85" i="4"/>
  <c r="F84" i="4"/>
  <c r="F83" i="4"/>
  <c r="F82" i="4"/>
  <c r="F81" i="4"/>
  <c r="F80" i="4"/>
  <c r="G79" i="4"/>
  <c r="F79" i="4"/>
  <c r="G78" i="4"/>
  <c r="F78" i="4"/>
  <c r="F77" i="4"/>
  <c r="F76" i="4"/>
  <c r="F75" i="4"/>
  <c r="F74" i="4"/>
  <c r="F73" i="4"/>
  <c r="F63" i="4"/>
  <c r="F62" i="4"/>
  <c r="F61" i="4"/>
  <c r="G60" i="4"/>
  <c r="F60" i="4"/>
  <c r="F58" i="4"/>
  <c r="F57" i="4"/>
  <c r="F56" i="4"/>
  <c r="G55" i="4"/>
  <c r="F55" i="4"/>
  <c r="F54" i="4"/>
  <c r="F53" i="4"/>
  <c r="F52" i="4"/>
  <c r="F51" i="4"/>
  <c r="F50" i="4"/>
  <c r="F49" i="4"/>
  <c r="F48" i="4"/>
  <c r="F47" i="4"/>
  <c r="F46" i="4"/>
  <c r="F45" i="4"/>
  <c r="G44" i="4"/>
  <c r="F44" i="4"/>
  <c r="F43" i="4"/>
  <c r="F42" i="4"/>
  <c r="F41" i="4"/>
  <c r="G40" i="4"/>
  <c r="F40" i="4"/>
  <c r="F39" i="4"/>
  <c r="F38" i="4"/>
  <c r="F37" i="4"/>
  <c r="G36" i="4"/>
  <c r="F36" i="4"/>
  <c r="F35" i="4"/>
  <c r="F34" i="4"/>
  <c r="F33" i="4"/>
  <c r="F32" i="4"/>
  <c r="F31" i="4"/>
  <c r="F30" i="4"/>
  <c r="F29" i="4"/>
  <c r="F28" i="4"/>
  <c r="F27" i="4"/>
  <c r="G26" i="4"/>
  <c r="F26" i="4"/>
  <c r="F25" i="4"/>
  <c r="F24" i="4"/>
  <c r="G23" i="4"/>
  <c r="F23" i="4"/>
  <c r="F22" i="4"/>
  <c r="F21" i="4"/>
  <c r="F20" i="4"/>
  <c r="G19" i="4"/>
  <c r="F19" i="4"/>
  <c r="J18" i="4"/>
  <c r="I18" i="4"/>
  <c r="H18" i="4"/>
  <c r="F18" i="4"/>
  <c r="F17" i="4"/>
  <c r="F16" i="4"/>
  <c r="F15" i="4"/>
  <c r="F14" i="4"/>
  <c r="J13" i="4"/>
  <c r="I13" i="4"/>
  <c r="G13" i="4"/>
  <c r="F13" i="4"/>
  <c r="J12" i="4"/>
  <c r="I12" i="4"/>
  <c r="H12" i="4"/>
  <c r="F12" i="4"/>
  <c r="F11" i="4"/>
  <c r="F333" i="6"/>
  <c r="F332" i="6"/>
  <c r="F331" i="6"/>
  <c r="I330" i="6"/>
  <c r="H330" i="6"/>
  <c r="G330" i="6"/>
  <c r="F330" i="6"/>
  <c r="F329" i="6"/>
  <c r="F328" i="6"/>
  <c r="I327" i="6"/>
  <c r="H327" i="6"/>
  <c r="G327" i="6"/>
  <c r="F327" i="6"/>
  <c r="F326" i="6"/>
  <c r="F325" i="6"/>
  <c r="F323" i="6"/>
  <c r="F322" i="6"/>
  <c r="F321" i="6"/>
  <c r="F320" i="6"/>
  <c r="F318" i="6"/>
  <c r="F317" i="6"/>
  <c r="F316" i="6"/>
  <c r="J315" i="6"/>
  <c r="I315" i="6"/>
  <c r="H315" i="6"/>
  <c r="F315" i="6"/>
  <c r="F314" i="6"/>
  <c r="F313" i="6"/>
  <c r="F312" i="6"/>
  <c r="F311" i="6"/>
  <c r="J310" i="6"/>
  <c r="I310" i="6"/>
  <c r="H310" i="6"/>
  <c r="F310" i="6"/>
  <c r="F309" i="6"/>
  <c r="F308" i="6"/>
  <c r="F307" i="6"/>
  <c r="F306" i="6"/>
  <c r="F305" i="6"/>
  <c r="F304" i="6"/>
  <c r="F303" i="6"/>
  <c r="F302" i="6"/>
  <c r="F301" i="6"/>
  <c r="F300" i="6"/>
  <c r="J299" i="6"/>
  <c r="I299" i="6"/>
  <c r="H299" i="6"/>
  <c r="F299" i="6"/>
  <c r="F298" i="6"/>
  <c r="F297" i="6"/>
  <c r="F296" i="6"/>
  <c r="F295" i="6"/>
  <c r="F294" i="6"/>
  <c r="F293" i="6"/>
  <c r="F292" i="6"/>
  <c r="F291" i="6"/>
  <c r="F290" i="6"/>
  <c r="F289" i="6"/>
  <c r="F288" i="6"/>
  <c r="F287" i="6"/>
  <c r="I286" i="6"/>
  <c r="H286" i="6"/>
  <c r="G286" i="6"/>
  <c r="F286" i="6"/>
  <c r="F285" i="6"/>
  <c r="F284" i="6"/>
  <c r="F283" i="6"/>
  <c r="F282" i="6"/>
  <c r="F281" i="6"/>
  <c r="F280" i="6"/>
  <c r="J279" i="6"/>
  <c r="I279" i="6"/>
  <c r="H279" i="6"/>
  <c r="F279" i="6"/>
  <c r="F278" i="6"/>
  <c r="F277" i="6"/>
  <c r="F276" i="6"/>
  <c r="F275" i="6"/>
  <c r="J274" i="6"/>
  <c r="I274" i="6"/>
  <c r="H274" i="6"/>
  <c r="F274" i="6"/>
  <c r="F273" i="6"/>
  <c r="F272" i="6"/>
  <c r="F271" i="6"/>
  <c r="F270" i="6"/>
  <c r="F269" i="6"/>
  <c r="F268" i="6"/>
  <c r="F267" i="6"/>
  <c r="F266" i="6"/>
  <c r="F265" i="6"/>
  <c r="F264" i="6"/>
  <c r="J263" i="6"/>
  <c r="I263" i="6"/>
  <c r="H263" i="6"/>
  <c r="F263" i="6"/>
  <c r="F262" i="6"/>
  <c r="F261" i="6"/>
  <c r="F260" i="6"/>
  <c r="F259" i="6"/>
  <c r="F258" i="6"/>
  <c r="F257" i="6"/>
  <c r="F256" i="6"/>
  <c r="F255" i="6"/>
  <c r="F254" i="6"/>
  <c r="F253" i="6"/>
  <c r="F252" i="6"/>
  <c r="F251" i="6"/>
  <c r="I250" i="6"/>
  <c r="H250" i="6"/>
  <c r="G250" i="6"/>
  <c r="F250" i="6"/>
  <c r="F249" i="6"/>
  <c r="F248" i="6"/>
  <c r="F247" i="6"/>
  <c r="F246" i="6"/>
  <c r="F245" i="6"/>
  <c r="F243" i="6"/>
  <c r="F242" i="6"/>
  <c r="G238" i="6"/>
  <c r="F235" i="6"/>
  <c r="F234" i="6"/>
  <c r="I231" i="6"/>
  <c r="F230" i="6"/>
  <c r="F229" i="6"/>
  <c r="F228" i="6"/>
  <c r="F227" i="6"/>
  <c r="I226" i="6"/>
  <c r="H226" i="6"/>
  <c r="G226" i="6"/>
  <c r="F226" i="6"/>
  <c r="I225" i="6"/>
  <c r="H225" i="6"/>
  <c r="G225" i="6"/>
  <c r="F225" i="6"/>
  <c r="F221" i="6"/>
  <c r="F220" i="6"/>
  <c r="F219" i="6"/>
  <c r="J218" i="6"/>
  <c r="I218" i="6"/>
  <c r="H218" i="6"/>
  <c r="F218" i="6"/>
  <c r="F217" i="6"/>
  <c r="F216" i="6"/>
  <c r="F215" i="6"/>
  <c r="J214" i="6"/>
  <c r="I214" i="6"/>
  <c r="H214" i="6"/>
  <c r="F214" i="6"/>
  <c r="F213" i="6"/>
  <c r="F212" i="6"/>
  <c r="J211" i="6"/>
  <c r="I211" i="6"/>
  <c r="H211" i="6"/>
  <c r="F211" i="6"/>
  <c r="I210" i="6"/>
  <c r="H210" i="6"/>
  <c r="G210" i="6"/>
  <c r="F210" i="6"/>
  <c r="F209" i="6"/>
  <c r="F208" i="6"/>
  <c r="F207" i="6"/>
  <c r="F206" i="6"/>
  <c r="I205" i="6"/>
  <c r="H205" i="6"/>
  <c r="G205" i="6"/>
  <c r="F205" i="6"/>
  <c r="F204" i="6"/>
  <c r="F203" i="6"/>
  <c r="F202" i="6"/>
  <c r="I201" i="6"/>
  <c r="H201" i="6"/>
  <c r="G201" i="6"/>
  <c r="F201" i="6"/>
  <c r="F200" i="6"/>
  <c r="F199" i="6"/>
  <c r="I198" i="6"/>
  <c r="H198" i="6"/>
  <c r="G198" i="6"/>
  <c r="F198" i="6"/>
  <c r="I197" i="6"/>
  <c r="H197" i="6"/>
  <c r="G197" i="6"/>
  <c r="F197" i="6"/>
  <c r="F196" i="6"/>
  <c r="F195" i="6"/>
  <c r="F194" i="6"/>
  <c r="I193" i="6"/>
  <c r="H193" i="6"/>
  <c r="G193" i="6"/>
  <c r="F193" i="6"/>
  <c r="F192" i="6"/>
  <c r="F191" i="6"/>
  <c r="I190" i="6"/>
  <c r="H190" i="6"/>
  <c r="G190" i="6"/>
  <c r="F190" i="6"/>
  <c r="I189" i="6"/>
  <c r="H189" i="6"/>
  <c r="G189" i="6"/>
  <c r="F189" i="6"/>
  <c r="F188" i="6"/>
  <c r="F187" i="6"/>
  <c r="F186" i="6"/>
  <c r="I185" i="6"/>
  <c r="H185" i="6"/>
  <c r="G185" i="6"/>
  <c r="F185" i="6"/>
  <c r="F184" i="6"/>
  <c r="F183" i="6"/>
  <c r="I182" i="6"/>
  <c r="H182" i="6"/>
  <c r="G182" i="6"/>
  <c r="F182" i="6"/>
  <c r="I181" i="6"/>
  <c r="H181" i="6"/>
  <c r="G181" i="6"/>
  <c r="F181" i="6"/>
  <c r="F180" i="6"/>
  <c r="F179" i="6"/>
  <c r="F178" i="6"/>
  <c r="I177" i="6"/>
  <c r="H177" i="6"/>
  <c r="G177" i="6"/>
  <c r="F177" i="6"/>
  <c r="F176" i="6"/>
  <c r="F175" i="6"/>
  <c r="I174" i="6"/>
  <c r="H174" i="6"/>
  <c r="G174" i="6"/>
  <c r="F174" i="6"/>
  <c r="I173" i="6"/>
  <c r="H173" i="6"/>
  <c r="G173" i="6"/>
  <c r="F173" i="6"/>
  <c r="G110" i="6"/>
  <c r="F109" i="6"/>
  <c r="F108" i="6"/>
  <c r="F107" i="6"/>
  <c r="F106" i="6"/>
  <c r="F105" i="6"/>
  <c r="F104" i="6"/>
  <c r="F103" i="6"/>
  <c r="F102" i="6"/>
  <c r="F101" i="6"/>
  <c r="G100" i="6"/>
  <c r="F100" i="6"/>
  <c r="F99" i="6"/>
  <c r="F98" i="6"/>
  <c r="G97" i="6"/>
  <c r="F97" i="6"/>
  <c r="F96" i="6"/>
  <c r="F95" i="6"/>
  <c r="G94" i="6"/>
  <c r="F94" i="6"/>
  <c r="F93" i="6"/>
  <c r="F92" i="6"/>
  <c r="G91" i="6"/>
  <c r="F91" i="6"/>
  <c r="F90" i="6"/>
  <c r="F89" i="6"/>
  <c r="G88" i="6"/>
  <c r="F88" i="6"/>
  <c r="J87" i="6"/>
  <c r="I87" i="6"/>
  <c r="H87" i="6"/>
  <c r="F87" i="6"/>
  <c r="J86" i="6"/>
  <c r="I86" i="6"/>
  <c r="H86" i="6"/>
  <c r="F86" i="6"/>
  <c r="J85" i="6"/>
  <c r="I85" i="6"/>
  <c r="H85" i="6"/>
  <c r="G85" i="6"/>
  <c r="F85" i="6"/>
  <c r="F84" i="6"/>
  <c r="F83" i="6"/>
  <c r="F82" i="6"/>
  <c r="F81" i="6"/>
  <c r="F80" i="6"/>
  <c r="G79" i="6"/>
  <c r="F79" i="6"/>
  <c r="G78" i="6"/>
  <c r="F78" i="6"/>
  <c r="F77" i="6"/>
  <c r="F76" i="6"/>
  <c r="F75" i="6"/>
  <c r="F74" i="6"/>
  <c r="F73" i="6"/>
  <c r="F63" i="6"/>
  <c r="F62" i="6"/>
  <c r="F61" i="6"/>
  <c r="G60" i="6"/>
  <c r="F60" i="6"/>
  <c r="F58" i="6"/>
  <c r="F57" i="6"/>
  <c r="F56" i="6"/>
  <c r="G55" i="6"/>
  <c r="F55" i="6"/>
  <c r="F54" i="6"/>
  <c r="F53" i="6"/>
  <c r="F52" i="6"/>
  <c r="F51" i="6"/>
  <c r="F50" i="6"/>
  <c r="F49" i="6"/>
  <c r="F48" i="6"/>
  <c r="F47" i="6"/>
  <c r="F46" i="6"/>
  <c r="F45" i="6"/>
  <c r="G44" i="6"/>
  <c r="F44" i="6"/>
  <c r="F43" i="6"/>
  <c r="F42" i="6"/>
  <c r="F41" i="6"/>
  <c r="G40" i="6"/>
  <c r="F40" i="6"/>
  <c r="F39" i="6"/>
  <c r="F38" i="6"/>
  <c r="F37" i="6"/>
  <c r="G36" i="6"/>
  <c r="F36" i="6"/>
  <c r="F35" i="6"/>
  <c r="F34" i="6"/>
  <c r="F33" i="6"/>
  <c r="F32" i="6"/>
  <c r="F31" i="6"/>
  <c r="F30" i="6"/>
  <c r="F29" i="6"/>
  <c r="F28" i="6"/>
  <c r="F27" i="6"/>
  <c r="G26" i="6"/>
  <c r="F26" i="6"/>
  <c r="F25" i="6"/>
  <c r="F24" i="6"/>
  <c r="G23" i="6"/>
  <c r="F23" i="6"/>
  <c r="F22" i="6"/>
  <c r="F21" i="6"/>
  <c r="F20" i="6"/>
  <c r="G19" i="6"/>
  <c r="F19" i="6"/>
  <c r="J18" i="6"/>
  <c r="I18" i="6"/>
  <c r="H18" i="6"/>
  <c r="F18" i="6"/>
  <c r="F17" i="6"/>
  <c r="F16" i="6"/>
  <c r="F15" i="6"/>
  <c r="F14" i="6"/>
  <c r="J13" i="6"/>
  <c r="I13" i="6"/>
  <c r="G13" i="6"/>
  <c r="F13" i="6"/>
  <c r="J12" i="6"/>
  <c r="I12" i="6"/>
  <c r="H12" i="6"/>
  <c r="F12" i="6"/>
  <c r="F11" i="6"/>
  <c r="F333" i="5"/>
  <c r="F332" i="5"/>
  <c r="F331" i="5"/>
  <c r="I330" i="5"/>
  <c r="H330" i="5"/>
  <c r="G330" i="5"/>
  <c r="F330" i="5"/>
  <c r="F329" i="5"/>
  <c r="F328" i="5"/>
  <c r="I327" i="5"/>
  <c r="H327" i="5"/>
  <c r="G327" i="5"/>
  <c r="F327" i="5"/>
  <c r="F326" i="5"/>
  <c r="F325" i="5"/>
  <c r="F323" i="5"/>
  <c r="F322" i="5"/>
  <c r="F321" i="5"/>
  <c r="F320" i="5"/>
  <c r="F318" i="5"/>
  <c r="F317" i="5"/>
  <c r="F316" i="5"/>
  <c r="J315" i="5"/>
  <c r="I315" i="5"/>
  <c r="H315" i="5"/>
  <c r="F315" i="5"/>
  <c r="F314" i="5"/>
  <c r="F313" i="5"/>
  <c r="F312" i="5"/>
  <c r="F311" i="5"/>
  <c r="J310" i="5"/>
  <c r="I310" i="5"/>
  <c r="H310" i="5"/>
  <c r="F310" i="5"/>
  <c r="F309" i="5"/>
  <c r="F308" i="5"/>
  <c r="F307" i="5"/>
  <c r="F306" i="5"/>
  <c r="F305" i="5"/>
  <c r="F304" i="5"/>
  <c r="F303" i="5"/>
  <c r="F302" i="5"/>
  <c r="F301" i="5"/>
  <c r="F300" i="5"/>
  <c r="J299" i="5"/>
  <c r="I299" i="5"/>
  <c r="H299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I286" i="5"/>
  <c r="H286" i="5"/>
  <c r="G286" i="5"/>
  <c r="F286" i="5"/>
  <c r="F285" i="5"/>
  <c r="F284" i="5"/>
  <c r="F283" i="5"/>
  <c r="F282" i="5"/>
  <c r="F281" i="5"/>
  <c r="F280" i="5"/>
  <c r="J279" i="5"/>
  <c r="I279" i="5"/>
  <c r="H279" i="5"/>
  <c r="F279" i="5"/>
  <c r="F278" i="5"/>
  <c r="F277" i="5"/>
  <c r="F276" i="5"/>
  <c r="F275" i="5"/>
  <c r="J274" i="5"/>
  <c r="I274" i="5"/>
  <c r="H274" i="5"/>
  <c r="F274" i="5"/>
  <c r="F273" i="5"/>
  <c r="F272" i="5"/>
  <c r="F271" i="5"/>
  <c r="F270" i="5"/>
  <c r="F269" i="5"/>
  <c r="F268" i="5"/>
  <c r="F267" i="5"/>
  <c r="F266" i="5"/>
  <c r="F265" i="5"/>
  <c r="F264" i="5"/>
  <c r="J263" i="5"/>
  <c r="I263" i="5"/>
  <c r="H263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I250" i="5"/>
  <c r="H250" i="5"/>
  <c r="G250" i="5"/>
  <c r="F250" i="5"/>
  <c r="F249" i="5"/>
  <c r="F248" i="5"/>
  <c r="F247" i="5"/>
  <c r="F246" i="5"/>
  <c r="F245" i="5"/>
  <c r="F243" i="5"/>
  <c r="F242" i="5"/>
  <c r="G238" i="5"/>
  <c r="F235" i="5"/>
  <c r="F234" i="5"/>
  <c r="I231" i="5"/>
  <c r="F230" i="5"/>
  <c r="F229" i="5"/>
  <c r="F228" i="5"/>
  <c r="F227" i="5"/>
  <c r="I226" i="5"/>
  <c r="H226" i="5"/>
  <c r="G226" i="5"/>
  <c r="F226" i="5"/>
  <c r="I225" i="5"/>
  <c r="H225" i="5"/>
  <c r="G225" i="5"/>
  <c r="F225" i="5"/>
  <c r="F221" i="5"/>
  <c r="F220" i="5"/>
  <c r="F219" i="5"/>
  <c r="J218" i="5"/>
  <c r="I218" i="5"/>
  <c r="H218" i="5"/>
  <c r="F218" i="5"/>
  <c r="F217" i="5"/>
  <c r="F216" i="5"/>
  <c r="F215" i="5"/>
  <c r="J214" i="5"/>
  <c r="I214" i="5"/>
  <c r="H214" i="5"/>
  <c r="F214" i="5"/>
  <c r="F213" i="5"/>
  <c r="F212" i="5"/>
  <c r="J211" i="5"/>
  <c r="I211" i="5"/>
  <c r="H211" i="5"/>
  <c r="F211" i="5"/>
  <c r="I210" i="5"/>
  <c r="H210" i="5"/>
  <c r="G210" i="5"/>
  <c r="F210" i="5"/>
  <c r="F209" i="5"/>
  <c r="F208" i="5"/>
  <c r="F207" i="5"/>
  <c r="F206" i="5"/>
  <c r="I205" i="5"/>
  <c r="H205" i="5"/>
  <c r="G205" i="5"/>
  <c r="F205" i="5"/>
  <c r="F204" i="5"/>
  <c r="F203" i="5"/>
  <c r="F202" i="5"/>
  <c r="I201" i="5"/>
  <c r="H201" i="5"/>
  <c r="G201" i="5"/>
  <c r="F201" i="5"/>
  <c r="F200" i="5"/>
  <c r="F199" i="5"/>
  <c r="I198" i="5"/>
  <c r="H198" i="5"/>
  <c r="G198" i="5"/>
  <c r="F198" i="5"/>
  <c r="I197" i="5"/>
  <c r="H197" i="5"/>
  <c r="G197" i="5"/>
  <c r="F197" i="5"/>
  <c r="F196" i="5"/>
  <c r="F195" i="5"/>
  <c r="F194" i="5"/>
  <c r="I193" i="5"/>
  <c r="H193" i="5"/>
  <c r="G193" i="5"/>
  <c r="F193" i="5"/>
  <c r="F192" i="5"/>
  <c r="F191" i="5"/>
  <c r="I190" i="5"/>
  <c r="H190" i="5"/>
  <c r="G190" i="5"/>
  <c r="F190" i="5"/>
  <c r="I189" i="5"/>
  <c r="H189" i="5"/>
  <c r="G189" i="5"/>
  <c r="F189" i="5"/>
  <c r="F188" i="5"/>
  <c r="F187" i="5"/>
  <c r="F186" i="5"/>
  <c r="I185" i="5"/>
  <c r="H185" i="5"/>
  <c r="G185" i="5"/>
  <c r="F185" i="5"/>
  <c r="F184" i="5"/>
  <c r="F183" i="5"/>
  <c r="I182" i="5"/>
  <c r="H182" i="5"/>
  <c r="G182" i="5"/>
  <c r="F182" i="5"/>
  <c r="I181" i="5"/>
  <c r="H181" i="5"/>
  <c r="G181" i="5"/>
  <c r="F181" i="5"/>
  <c r="F180" i="5"/>
  <c r="F179" i="5"/>
  <c r="F178" i="5"/>
  <c r="I177" i="5"/>
  <c r="H177" i="5"/>
  <c r="G177" i="5"/>
  <c r="F177" i="5"/>
  <c r="F176" i="5"/>
  <c r="F175" i="5"/>
  <c r="I174" i="5"/>
  <c r="H174" i="5"/>
  <c r="G174" i="5"/>
  <c r="F174" i="5"/>
  <c r="I173" i="5"/>
  <c r="H173" i="5"/>
  <c r="G173" i="5"/>
  <c r="F173" i="5"/>
  <c r="G110" i="5"/>
  <c r="F109" i="5"/>
  <c r="F108" i="5"/>
  <c r="F107" i="5"/>
  <c r="F106" i="5"/>
  <c r="F105" i="5"/>
  <c r="F104" i="5"/>
  <c r="F103" i="5"/>
  <c r="F102" i="5"/>
  <c r="F101" i="5"/>
  <c r="G100" i="5"/>
  <c r="F100" i="5"/>
  <c r="F99" i="5"/>
  <c r="F98" i="5"/>
  <c r="G97" i="5"/>
  <c r="F97" i="5"/>
  <c r="F96" i="5"/>
  <c r="F95" i="5"/>
  <c r="G94" i="5"/>
  <c r="F94" i="5"/>
  <c r="F93" i="5"/>
  <c r="F92" i="5"/>
  <c r="G91" i="5"/>
  <c r="F91" i="5"/>
  <c r="F90" i="5"/>
  <c r="F89" i="5"/>
  <c r="G88" i="5"/>
  <c r="F88" i="5"/>
  <c r="J87" i="5"/>
  <c r="I87" i="5"/>
  <c r="H87" i="5"/>
  <c r="F87" i="5"/>
  <c r="J86" i="5"/>
  <c r="I86" i="5"/>
  <c r="H86" i="5"/>
  <c r="F86" i="5"/>
  <c r="J85" i="5"/>
  <c r="I85" i="5"/>
  <c r="H85" i="5"/>
  <c r="G85" i="5"/>
  <c r="F85" i="5"/>
  <c r="F84" i="5"/>
  <c r="F83" i="5"/>
  <c r="F82" i="5"/>
  <c r="F81" i="5"/>
  <c r="F80" i="5"/>
  <c r="G79" i="5"/>
  <c r="F79" i="5"/>
  <c r="G78" i="5"/>
  <c r="F78" i="5"/>
  <c r="F77" i="5"/>
  <c r="F76" i="5"/>
  <c r="F75" i="5"/>
  <c r="F74" i="5"/>
  <c r="F73" i="5"/>
  <c r="F63" i="5"/>
  <c r="F62" i="5"/>
  <c r="F61" i="5"/>
  <c r="G60" i="5"/>
  <c r="F60" i="5"/>
  <c r="F58" i="5"/>
  <c r="F57" i="5"/>
  <c r="F56" i="5"/>
  <c r="G55" i="5"/>
  <c r="F55" i="5"/>
  <c r="F54" i="5"/>
  <c r="F53" i="5"/>
  <c r="F52" i="5"/>
  <c r="F51" i="5"/>
  <c r="F50" i="5"/>
  <c r="F49" i="5"/>
  <c r="F48" i="5"/>
  <c r="F47" i="5"/>
  <c r="F46" i="5"/>
  <c r="F45" i="5"/>
  <c r="G44" i="5"/>
  <c r="F44" i="5"/>
  <c r="F43" i="5"/>
  <c r="F42" i="5"/>
  <c r="F41" i="5"/>
  <c r="G40" i="5"/>
  <c r="F40" i="5"/>
  <c r="F39" i="5"/>
  <c r="F38" i="5"/>
  <c r="F37" i="5"/>
  <c r="G36" i="5"/>
  <c r="F36" i="5"/>
  <c r="F35" i="5"/>
  <c r="F34" i="5"/>
  <c r="F33" i="5"/>
  <c r="F32" i="5"/>
  <c r="F31" i="5"/>
  <c r="F30" i="5"/>
  <c r="F29" i="5"/>
  <c r="F28" i="5"/>
  <c r="F27" i="5"/>
  <c r="G26" i="5"/>
  <c r="F26" i="5"/>
  <c r="F25" i="5"/>
  <c r="F24" i="5"/>
  <c r="G23" i="5"/>
  <c r="F23" i="5"/>
  <c r="F22" i="5"/>
  <c r="F21" i="5"/>
  <c r="F20" i="5"/>
  <c r="G19" i="5"/>
  <c r="F19" i="5"/>
  <c r="J18" i="5"/>
  <c r="I18" i="5"/>
  <c r="H18" i="5"/>
  <c r="F18" i="5"/>
  <c r="F17" i="5"/>
  <c r="F16" i="5"/>
  <c r="F15" i="5"/>
  <c r="F14" i="5"/>
  <c r="J13" i="5"/>
  <c r="I13" i="5"/>
  <c r="G13" i="5"/>
  <c r="F13" i="5"/>
  <c r="J12" i="5"/>
  <c r="I12" i="5"/>
  <c r="H12" i="5"/>
  <c r="F12" i="5"/>
  <c r="F11" i="5"/>
  <c r="F333" i="10"/>
  <c r="F332" i="10"/>
  <c r="F331" i="10"/>
  <c r="I330" i="10"/>
  <c r="H330" i="10"/>
  <c r="G330" i="10"/>
  <c r="F330" i="10"/>
  <c r="F329" i="10"/>
  <c r="F328" i="10"/>
  <c r="I327" i="10"/>
  <c r="H327" i="10"/>
  <c r="G327" i="10"/>
  <c r="F327" i="10"/>
  <c r="F326" i="10"/>
  <c r="F325" i="10"/>
  <c r="F323" i="10"/>
  <c r="F322" i="10"/>
  <c r="F321" i="10"/>
  <c r="F320" i="10"/>
  <c r="F318" i="10"/>
  <c r="F317" i="10"/>
  <c r="F316" i="10"/>
  <c r="J315" i="10"/>
  <c r="I315" i="10"/>
  <c r="H315" i="10"/>
  <c r="F315" i="10"/>
  <c r="F314" i="10"/>
  <c r="F313" i="10"/>
  <c r="F312" i="10"/>
  <c r="F311" i="10"/>
  <c r="J310" i="10"/>
  <c r="I310" i="10"/>
  <c r="H310" i="10"/>
  <c r="F310" i="10"/>
  <c r="F309" i="10"/>
  <c r="F308" i="10"/>
  <c r="F307" i="10"/>
  <c r="F306" i="10"/>
  <c r="F305" i="10"/>
  <c r="F304" i="10"/>
  <c r="F303" i="10"/>
  <c r="F302" i="10"/>
  <c r="F301" i="10"/>
  <c r="F300" i="10"/>
  <c r="J299" i="10"/>
  <c r="I299" i="10"/>
  <c r="H299" i="10"/>
  <c r="F299" i="10"/>
  <c r="F298" i="10"/>
  <c r="F297" i="10"/>
  <c r="F296" i="10"/>
  <c r="F295" i="10"/>
  <c r="F294" i="10"/>
  <c r="F293" i="10"/>
  <c r="F292" i="10"/>
  <c r="F291" i="10"/>
  <c r="F290" i="10"/>
  <c r="F289" i="10"/>
  <c r="F288" i="10"/>
  <c r="F287" i="10"/>
  <c r="I286" i="10"/>
  <c r="H286" i="10"/>
  <c r="G286" i="10"/>
  <c r="F286" i="10"/>
  <c r="F285" i="10"/>
  <c r="F284" i="10"/>
  <c r="F283" i="10"/>
  <c r="F282" i="10"/>
  <c r="F281" i="10"/>
  <c r="F280" i="10"/>
  <c r="J279" i="10"/>
  <c r="I279" i="10"/>
  <c r="H279" i="10"/>
  <c r="F279" i="10"/>
  <c r="F278" i="10"/>
  <c r="F277" i="10"/>
  <c r="F276" i="10"/>
  <c r="F275" i="10"/>
  <c r="J274" i="10"/>
  <c r="I274" i="10"/>
  <c r="H274" i="10"/>
  <c r="F274" i="10"/>
  <c r="F273" i="10"/>
  <c r="F272" i="10"/>
  <c r="F271" i="10"/>
  <c r="F270" i="10"/>
  <c r="F269" i="10"/>
  <c r="F268" i="10"/>
  <c r="F267" i="10"/>
  <c r="F266" i="10"/>
  <c r="F265" i="10"/>
  <c r="F264" i="10"/>
  <c r="J263" i="10"/>
  <c r="I263" i="10"/>
  <c r="H263" i="10"/>
  <c r="F263" i="10"/>
  <c r="F262" i="10"/>
  <c r="F261" i="10"/>
  <c r="F260" i="10"/>
  <c r="F259" i="10"/>
  <c r="F258" i="10"/>
  <c r="F257" i="10"/>
  <c r="F256" i="10"/>
  <c r="F255" i="10"/>
  <c r="F254" i="10"/>
  <c r="F253" i="10"/>
  <c r="F252" i="10"/>
  <c r="F251" i="10"/>
  <c r="I250" i="10"/>
  <c r="H250" i="10"/>
  <c r="G250" i="10"/>
  <c r="F250" i="10"/>
  <c r="F249" i="10"/>
  <c r="F248" i="10"/>
  <c r="F247" i="10"/>
  <c r="F246" i="10"/>
  <c r="F245" i="10"/>
  <c r="F243" i="10"/>
  <c r="F242" i="10"/>
  <c r="G238" i="10"/>
  <c r="F235" i="10"/>
  <c r="F234" i="10"/>
  <c r="I231" i="10"/>
  <c r="F230" i="10"/>
  <c r="F229" i="10"/>
  <c r="F228" i="10"/>
  <c r="F227" i="10"/>
  <c r="I226" i="10"/>
  <c r="H226" i="10"/>
  <c r="G226" i="10"/>
  <c r="F226" i="10"/>
  <c r="I225" i="10"/>
  <c r="H225" i="10"/>
  <c r="G225" i="10"/>
  <c r="F225" i="10"/>
  <c r="F221" i="10"/>
  <c r="F220" i="10"/>
  <c r="F219" i="10"/>
  <c r="J218" i="10"/>
  <c r="I218" i="10"/>
  <c r="H218" i="10"/>
  <c r="F218" i="10"/>
  <c r="F217" i="10"/>
  <c r="F216" i="10"/>
  <c r="F215" i="10"/>
  <c r="J214" i="10"/>
  <c r="I214" i="10"/>
  <c r="H214" i="10"/>
  <c r="F214" i="10"/>
  <c r="F213" i="10"/>
  <c r="F212" i="10"/>
  <c r="J211" i="10"/>
  <c r="I211" i="10"/>
  <c r="H211" i="10"/>
  <c r="F211" i="10"/>
  <c r="I210" i="10"/>
  <c r="H210" i="10"/>
  <c r="G210" i="10"/>
  <c r="F210" i="10"/>
  <c r="F209" i="10"/>
  <c r="F208" i="10"/>
  <c r="F207" i="10"/>
  <c r="F206" i="10"/>
  <c r="I205" i="10"/>
  <c r="H205" i="10"/>
  <c r="G205" i="10"/>
  <c r="F205" i="10"/>
  <c r="F204" i="10"/>
  <c r="F203" i="10"/>
  <c r="F202" i="10"/>
  <c r="I201" i="10"/>
  <c r="H201" i="10"/>
  <c r="G201" i="10"/>
  <c r="F201" i="10"/>
  <c r="F200" i="10"/>
  <c r="F199" i="10"/>
  <c r="I198" i="10"/>
  <c r="H198" i="10"/>
  <c r="G198" i="10"/>
  <c r="F198" i="10"/>
  <c r="I197" i="10"/>
  <c r="H197" i="10"/>
  <c r="G197" i="10"/>
  <c r="F197" i="10"/>
  <c r="F196" i="10"/>
  <c r="F195" i="10"/>
  <c r="F194" i="10"/>
  <c r="I193" i="10"/>
  <c r="H193" i="10"/>
  <c r="G193" i="10"/>
  <c r="F193" i="10"/>
  <c r="F192" i="10"/>
  <c r="F191" i="10"/>
  <c r="I190" i="10"/>
  <c r="H190" i="10"/>
  <c r="G190" i="10"/>
  <c r="F190" i="10"/>
  <c r="I189" i="10"/>
  <c r="H189" i="10"/>
  <c r="G189" i="10"/>
  <c r="F189" i="10"/>
  <c r="F188" i="10"/>
  <c r="F187" i="10"/>
  <c r="F186" i="10"/>
  <c r="I185" i="10"/>
  <c r="H185" i="10"/>
  <c r="G185" i="10"/>
  <c r="F185" i="10"/>
  <c r="F184" i="10"/>
  <c r="F183" i="10"/>
  <c r="I182" i="10"/>
  <c r="H182" i="10"/>
  <c r="G182" i="10"/>
  <c r="F182" i="10"/>
  <c r="I181" i="10"/>
  <c r="H181" i="10"/>
  <c r="G181" i="10"/>
  <c r="F181" i="10"/>
  <c r="F180" i="10"/>
  <c r="F179" i="10"/>
  <c r="F178" i="10"/>
  <c r="I177" i="10"/>
  <c r="H177" i="10"/>
  <c r="G177" i="10"/>
  <c r="F177" i="10"/>
  <c r="F176" i="10"/>
  <c r="F175" i="10"/>
  <c r="I174" i="10"/>
  <c r="H174" i="10"/>
  <c r="G174" i="10"/>
  <c r="F174" i="10"/>
  <c r="I173" i="10"/>
  <c r="H173" i="10"/>
  <c r="G173" i="10"/>
  <c r="F173" i="10"/>
  <c r="G110" i="10"/>
  <c r="F109" i="10"/>
  <c r="F108" i="10"/>
  <c r="F107" i="10"/>
  <c r="F106" i="10"/>
  <c r="F105" i="10"/>
  <c r="F104" i="10"/>
  <c r="F103" i="10"/>
  <c r="F102" i="10"/>
  <c r="F101" i="10"/>
  <c r="G100" i="10"/>
  <c r="F100" i="10"/>
  <c r="F99" i="10"/>
  <c r="F98" i="10"/>
  <c r="G97" i="10"/>
  <c r="F97" i="10"/>
  <c r="F96" i="10"/>
  <c r="F95" i="10"/>
  <c r="G94" i="10"/>
  <c r="F94" i="10"/>
  <c r="F93" i="10"/>
  <c r="F92" i="10"/>
  <c r="G91" i="10"/>
  <c r="F91" i="10"/>
  <c r="F90" i="10"/>
  <c r="F89" i="10"/>
  <c r="G88" i="10"/>
  <c r="F88" i="10"/>
  <c r="J87" i="10"/>
  <c r="I87" i="10"/>
  <c r="H87" i="10"/>
  <c r="F87" i="10"/>
  <c r="J86" i="10"/>
  <c r="I86" i="10"/>
  <c r="H86" i="10"/>
  <c r="F86" i="10"/>
  <c r="J85" i="10"/>
  <c r="I85" i="10"/>
  <c r="H85" i="10"/>
  <c r="G85" i="10"/>
  <c r="F85" i="10"/>
  <c r="F84" i="10"/>
  <c r="F83" i="10"/>
  <c r="F82" i="10"/>
  <c r="F81" i="10"/>
  <c r="F80" i="10"/>
  <c r="G79" i="10"/>
  <c r="F79" i="10"/>
  <c r="G78" i="10"/>
  <c r="F78" i="10"/>
  <c r="F77" i="10"/>
  <c r="F76" i="10"/>
  <c r="F75" i="10"/>
  <c r="F74" i="10"/>
  <c r="F73" i="10"/>
  <c r="F63" i="10"/>
  <c r="F62" i="10"/>
  <c r="F61" i="10"/>
  <c r="G60" i="10"/>
  <c r="F60" i="10"/>
  <c r="F58" i="10"/>
  <c r="F57" i="10"/>
  <c r="F56" i="10"/>
  <c r="G55" i="10"/>
  <c r="F55" i="10"/>
  <c r="F54" i="10"/>
  <c r="F53" i="10"/>
  <c r="F52" i="10"/>
  <c r="F51" i="10"/>
  <c r="F50" i="10"/>
  <c r="F49" i="10"/>
  <c r="F48" i="10"/>
  <c r="F47" i="10"/>
  <c r="F46" i="10"/>
  <c r="F45" i="10"/>
  <c r="G44" i="10"/>
  <c r="F44" i="10"/>
  <c r="F43" i="10"/>
  <c r="F42" i="10"/>
  <c r="F41" i="10"/>
  <c r="G40" i="10"/>
  <c r="F40" i="10"/>
  <c r="F39" i="10"/>
  <c r="F38" i="10"/>
  <c r="F37" i="10"/>
  <c r="G36" i="10"/>
  <c r="F36" i="10"/>
  <c r="F35" i="10"/>
  <c r="F34" i="10"/>
  <c r="F33" i="10"/>
  <c r="F32" i="10"/>
  <c r="F31" i="10"/>
  <c r="F30" i="10"/>
  <c r="F29" i="10"/>
  <c r="F28" i="10"/>
  <c r="F27" i="10"/>
  <c r="G26" i="10"/>
  <c r="F26" i="10"/>
  <c r="F25" i="10"/>
  <c r="F24" i="10"/>
  <c r="G23" i="10"/>
  <c r="F23" i="10"/>
  <c r="F22" i="10"/>
  <c r="F21" i="10"/>
  <c r="F20" i="10"/>
  <c r="G19" i="10"/>
  <c r="F19" i="10"/>
  <c r="J18" i="10"/>
  <c r="I18" i="10"/>
  <c r="H18" i="10"/>
  <c r="F18" i="10"/>
  <c r="F17" i="10"/>
  <c r="F16" i="10"/>
  <c r="F15" i="10"/>
  <c r="F14" i="10"/>
  <c r="J13" i="10"/>
  <c r="I13" i="10"/>
  <c r="G13" i="10"/>
  <c r="F13" i="10"/>
  <c r="J12" i="10"/>
  <c r="I12" i="10"/>
  <c r="H12" i="10"/>
  <c r="F12" i="10"/>
  <c r="F11" i="10"/>
  <c r="F333" i="11"/>
  <c r="F332" i="11"/>
  <c r="F331" i="11"/>
  <c r="I330" i="11"/>
  <c r="H330" i="11"/>
  <c r="G330" i="11"/>
  <c r="F330" i="11"/>
  <c r="F329" i="11"/>
  <c r="F328" i="11"/>
  <c r="I327" i="11"/>
  <c r="H327" i="11"/>
  <c r="G327" i="11"/>
  <c r="F327" i="11"/>
  <c r="F326" i="11"/>
  <c r="F325" i="11"/>
  <c r="F323" i="11"/>
  <c r="F322" i="11"/>
  <c r="F321" i="11"/>
  <c r="F320" i="11"/>
  <c r="F318" i="11"/>
  <c r="F317" i="11"/>
  <c r="F316" i="11"/>
  <c r="J315" i="11"/>
  <c r="I315" i="11"/>
  <c r="H315" i="11"/>
  <c r="F315" i="11"/>
  <c r="F314" i="11"/>
  <c r="F313" i="11"/>
  <c r="F312" i="11"/>
  <c r="F311" i="11"/>
  <c r="J310" i="11"/>
  <c r="I310" i="11"/>
  <c r="H310" i="11"/>
  <c r="F310" i="11"/>
  <c r="F309" i="11"/>
  <c r="F308" i="11"/>
  <c r="F307" i="11"/>
  <c r="F306" i="11"/>
  <c r="F305" i="11"/>
  <c r="F304" i="11"/>
  <c r="F303" i="11"/>
  <c r="F302" i="11"/>
  <c r="F301" i="11"/>
  <c r="F300" i="11"/>
  <c r="J299" i="11"/>
  <c r="I299" i="11"/>
  <c r="H299" i="11"/>
  <c r="F299" i="11"/>
  <c r="F298" i="11"/>
  <c r="F297" i="11"/>
  <c r="F296" i="11"/>
  <c r="F295" i="11"/>
  <c r="F294" i="11"/>
  <c r="F293" i="11"/>
  <c r="F292" i="11"/>
  <c r="F291" i="11"/>
  <c r="F290" i="11"/>
  <c r="F289" i="11"/>
  <c r="F288" i="11"/>
  <c r="F287" i="11"/>
  <c r="I286" i="11"/>
  <c r="H286" i="11"/>
  <c r="G286" i="11"/>
  <c r="F286" i="11"/>
  <c r="F285" i="11"/>
  <c r="F284" i="11"/>
  <c r="F283" i="11"/>
  <c r="F282" i="11"/>
  <c r="F281" i="11"/>
  <c r="F280" i="11"/>
  <c r="J279" i="11"/>
  <c r="I279" i="11"/>
  <c r="H279" i="11"/>
  <c r="F279" i="11"/>
  <c r="F278" i="11"/>
  <c r="F277" i="11"/>
  <c r="F276" i="11"/>
  <c r="F275" i="11"/>
  <c r="J274" i="11"/>
  <c r="I274" i="11"/>
  <c r="H274" i="11"/>
  <c r="F274" i="11"/>
  <c r="F273" i="11"/>
  <c r="F272" i="11"/>
  <c r="F271" i="11"/>
  <c r="F270" i="11"/>
  <c r="F269" i="11"/>
  <c r="F268" i="11"/>
  <c r="F267" i="11"/>
  <c r="F266" i="11"/>
  <c r="F265" i="11"/>
  <c r="F264" i="11"/>
  <c r="J263" i="11"/>
  <c r="I263" i="11"/>
  <c r="H263" i="11"/>
  <c r="F263" i="11"/>
  <c r="F262" i="11"/>
  <c r="F261" i="11"/>
  <c r="F260" i="11"/>
  <c r="F259" i="11"/>
  <c r="F258" i="11"/>
  <c r="F257" i="11"/>
  <c r="F256" i="11"/>
  <c r="F255" i="11"/>
  <c r="F254" i="11"/>
  <c r="F253" i="11"/>
  <c r="F252" i="11"/>
  <c r="F251" i="11"/>
  <c r="I250" i="11"/>
  <c r="H250" i="11"/>
  <c r="G250" i="11"/>
  <c r="F250" i="11"/>
  <c r="F249" i="11"/>
  <c r="F248" i="11"/>
  <c r="F247" i="11"/>
  <c r="F246" i="11"/>
  <c r="F245" i="11"/>
  <c r="F243" i="11"/>
  <c r="F242" i="11"/>
  <c r="G238" i="11"/>
  <c r="F235" i="11"/>
  <c r="F234" i="11"/>
  <c r="I231" i="11"/>
  <c r="F230" i="11"/>
  <c r="F229" i="11"/>
  <c r="F228" i="11"/>
  <c r="F227" i="11"/>
  <c r="I226" i="11"/>
  <c r="H226" i="11"/>
  <c r="G226" i="11"/>
  <c r="F226" i="11"/>
  <c r="I225" i="11"/>
  <c r="H225" i="11"/>
  <c r="G225" i="11"/>
  <c r="F225" i="11"/>
  <c r="F221" i="11"/>
  <c r="F220" i="11"/>
  <c r="F219" i="11"/>
  <c r="J218" i="11"/>
  <c r="I218" i="11"/>
  <c r="H218" i="11"/>
  <c r="F218" i="11"/>
  <c r="F217" i="11"/>
  <c r="F216" i="11"/>
  <c r="F215" i="11"/>
  <c r="J214" i="11"/>
  <c r="I214" i="11"/>
  <c r="H214" i="11"/>
  <c r="F214" i="11"/>
  <c r="F213" i="11"/>
  <c r="F212" i="11"/>
  <c r="J211" i="11"/>
  <c r="I211" i="11"/>
  <c r="H211" i="11"/>
  <c r="F211" i="11"/>
  <c r="I210" i="11"/>
  <c r="H210" i="11"/>
  <c r="G210" i="11"/>
  <c r="F210" i="11"/>
  <c r="F209" i="11"/>
  <c r="F208" i="11"/>
  <c r="F207" i="11"/>
  <c r="F206" i="11"/>
  <c r="I205" i="11"/>
  <c r="H205" i="11"/>
  <c r="G205" i="11"/>
  <c r="F205" i="11"/>
  <c r="F204" i="11"/>
  <c r="F203" i="11"/>
  <c r="F202" i="11"/>
  <c r="I201" i="11"/>
  <c r="H201" i="11"/>
  <c r="G201" i="11"/>
  <c r="F201" i="11"/>
  <c r="F200" i="11"/>
  <c r="F199" i="11"/>
  <c r="I198" i="11"/>
  <c r="H198" i="11"/>
  <c r="G198" i="11"/>
  <c r="F198" i="11"/>
  <c r="I197" i="11"/>
  <c r="H197" i="11"/>
  <c r="G197" i="11"/>
  <c r="F197" i="11"/>
  <c r="F196" i="11"/>
  <c r="F195" i="11"/>
  <c r="F194" i="11"/>
  <c r="I193" i="11"/>
  <c r="H193" i="11"/>
  <c r="G193" i="11"/>
  <c r="F193" i="11"/>
  <c r="F192" i="11"/>
  <c r="F191" i="11"/>
  <c r="I190" i="11"/>
  <c r="H190" i="11"/>
  <c r="G190" i="11"/>
  <c r="F190" i="11"/>
  <c r="I189" i="11"/>
  <c r="H189" i="11"/>
  <c r="G189" i="11"/>
  <c r="F189" i="11"/>
  <c r="F188" i="11"/>
  <c r="F187" i="11"/>
  <c r="F186" i="11"/>
  <c r="I185" i="11"/>
  <c r="H185" i="11"/>
  <c r="G185" i="11"/>
  <c r="F185" i="11"/>
  <c r="F184" i="11"/>
  <c r="F183" i="11"/>
  <c r="I182" i="11"/>
  <c r="H182" i="11"/>
  <c r="G182" i="11"/>
  <c r="F182" i="11"/>
  <c r="I181" i="11"/>
  <c r="H181" i="11"/>
  <c r="G181" i="11"/>
  <c r="F181" i="11"/>
  <c r="F180" i="11"/>
  <c r="F179" i="11"/>
  <c r="F178" i="11"/>
  <c r="I177" i="11"/>
  <c r="H177" i="11"/>
  <c r="G177" i="11"/>
  <c r="F177" i="11"/>
  <c r="F176" i="11"/>
  <c r="F175" i="11"/>
  <c r="I174" i="11"/>
  <c r="H174" i="11"/>
  <c r="G174" i="11"/>
  <c r="F174" i="11"/>
  <c r="I173" i="11"/>
  <c r="H173" i="11"/>
  <c r="G173" i="11"/>
  <c r="F173" i="11"/>
  <c r="G110" i="11"/>
  <c r="F109" i="11"/>
  <c r="F108" i="11"/>
  <c r="F107" i="11"/>
  <c r="F106" i="11"/>
  <c r="F105" i="11"/>
  <c r="F104" i="11"/>
  <c r="F103" i="11"/>
  <c r="F102" i="11"/>
  <c r="F101" i="11"/>
  <c r="G100" i="11"/>
  <c r="F100" i="11"/>
  <c r="F99" i="11"/>
  <c r="F98" i="11"/>
  <c r="G97" i="11"/>
  <c r="F97" i="11"/>
  <c r="F96" i="11"/>
  <c r="F95" i="11"/>
  <c r="G94" i="11"/>
  <c r="F94" i="11"/>
  <c r="F93" i="11"/>
  <c r="F92" i="11"/>
  <c r="G91" i="11"/>
  <c r="F91" i="11"/>
  <c r="F90" i="11"/>
  <c r="F89" i="11"/>
  <c r="G88" i="11"/>
  <c r="F88" i="11"/>
  <c r="J87" i="11"/>
  <c r="I87" i="11"/>
  <c r="H87" i="11"/>
  <c r="F87" i="11"/>
  <c r="J86" i="11"/>
  <c r="I86" i="11"/>
  <c r="H86" i="11"/>
  <c r="F86" i="11"/>
  <c r="J85" i="11"/>
  <c r="I85" i="11"/>
  <c r="H85" i="11"/>
  <c r="G85" i="11"/>
  <c r="F85" i="11"/>
  <c r="F84" i="11"/>
  <c r="F83" i="11"/>
  <c r="F82" i="11"/>
  <c r="F81" i="11"/>
  <c r="F80" i="11"/>
  <c r="G79" i="11"/>
  <c r="F79" i="11"/>
  <c r="G78" i="11"/>
  <c r="F78" i="11"/>
  <c r="F77" i="11"/>
  <c r="F76" i="11"/>
  <c r="F75" i="11"/>
  <c r="F74" i="11"/>
  <c r="F73" i="11"/>
  <c r="F63" i="11"/>
  <c r="F62" i="11"/>
  <c r="F61" i="11"/>
  <c r="G60" i="11"/>
  <c r="F60" i="11"/>
  <c r="F58" i="11"/>
  <c r="F57" i="11"/>
  <c r="F56" i="11"/>
  <c r="G55" i="11"/>
  <c r="F55" i="11"/>
  <c r="F54" i="11"/>
  <c r="F53" i="11"/>
  <c r="F52" i="11"/>
  <c r="F51" i="11"/>
  <c r="F50" i="11"/>
  <c r="F49" i="11"/>
  <c r="F48" i="11"/>
  <c r="F47" i="11"/>
  <c r="F46" i="11"/>
  <c r="F45" i="11"/>
  <c r="G44" i="11"/>
  <c r="F44" i="11"/>
  <c r="F43" i="11"/>
  <c r="F42" i="11"/>
  <c r="F41" i="11"/>
  <c r="G40" i="11"/>
  <c r="F40" i="11"/>
  <c r="F39" i="11"/>
  <c r="F38" i="11"/>
  <c r="F37" i="11"/>
  <c r="G36" i="11"/>
  <c r="F36" i="11"/>
  <c r="F35" i="11"/>
  <c r="F34" i="11"/>
  <c r="F33" i="11"/>
  <c r="F32" i="11"/>
  <c r="F31" i="11"/>
  <c r="F30" i="11"/>
  <c r="F29" i="11"/>
  <c r="F28" i="11"/>
  <c r="F27" i="11"/>
  <c r="G26" i="11"/>
  <c r="F26" i="11"/>
  <c r="F25" i="11"/>
  <c r="F24" i="11"/>
  <c r="G23" i="11"/>
  <c r="F23" i="11"/>
  <c r="F22" i="11"/>
  <c r="F21" i="11"/>
  <c r="F20" i="11"/>
  <c r="G19" i="11"/>
  <c r="F19" i="11"/>
  <c r="J18" i="11"/>
  <c r="I18" i="11"/>
  <c r="H18" i="11"/>
  <c r="F18" i="11"/>
  <c r="F17" i="11"/>
  <c r="F16" i="11"/>
  <c r="F15" i="11"/>
  <c r="F14" i="11"/>
  <c r="J13" i="11"/>
  <c r="I13" i="11"/>
  <c r="G13" i="11"/>
  <c r="F13" i="11"/>
  <c r="J12" i="11"/>
  <c r="I12" i="11"/>
  <c r="H12" i="11"/>
  <c r="F12" i="11"/>
  <c r="F11" i="11"/>
  <c r="F333" i="12"/>
  <c r="F332" i="12"/>
  <c r="F331" i="12"/>
  <c r="I330" i="12"/>
  <c r="H330" i="12"/>
  <c r="G330" i="12"/>
  <c r="F330" i="12"/>
  <c r="F329" i="12"/>
  <c r="F328" i="12"/>
  <c r="I327" i="12"/>
  <c r="H327" i="12"/>
  <c r="G327" i="12"/>
  <c r="F327" i="12"/>
  <c r="F326" i="12"/>
  <c r="F325" i="12"/>
  <c r="F323" i="12"/>
  <c r="F322" i="12"/>
  <c r="F321" i="12"/>
  <c r="F320" i="12"/>
  <c r="F318" i="12"/>
  <c r="F317" i="12"/>
  <c r="F316" i="12"/>
  <c r="J315" i="12"/>
  <c r="I315" i="12"/>
  <c r="H315" i="12"/>
  <c r="F315" i="12"/>
  <c r="F314" i="12"/>
  <c r="F313" i="12"/>
  <c r="F312" i="12"/>
  <c r="F311" i="12"/>
  <c r="J310" i="12"/>
  <c r="I310" i="12"/>
  <c r="H310" i="12"/>
  <c r="F310" i="12"/>
  <c r="F309" i="12"/>
  <c r="F308" i="12"/>
  <c r="F307" i="12"/>
  <c r="F306" i="12"/>
  <c r="F305" i="12"/>
  <c r="F304" i="12"/>
  <c r="F303" i="12"/>
  <c r="F302" i="12"/>
  <c r="F301" i="12"/>
  <c r="F300" i="12"/>
  <c r="J299" i="12"/>
  <c r="I299" i="12"/>
  <c r="H299" i="12"/>
  <c r="F299" i="12"/>
  <c r="F298" i="12"/>
  <c r="F297" i="12"/>
  <c r="F296" i="12"/>
  <c r="F295" i="12"/>
  <c r="F294" i="12"/>
  <c r="F293" i="12"/>
  <c r="F292" i="12"/>
  <c r="F291" i="12"/>
  <c r="F290" i="12"/>
  <c r="F289" i="12"/>
  <c r="F288" i="12"/>
  <c r="F287" i="12"/>
  <c r="I286" i="12"/>
  <c r="H286" i="12"/>
  <c r="G286" i="12"/>
  <c r="F286" i="12"/>
  <c r="F285" i="12"/>
  <c r="F284" i="12"/>
  <c r="F283" i="12"/>
  <c r="F282" i="12"/>
  <c r="F281" i="12"/>
  <c r="F280" i="12"/>
  <c r="J279" i="12"/>
  <c r="I279" i="12"/>
  <c r="H279" i="12"/>
  <c r="F279" i="12"/>
  <c r="F278" i="12"/>
  <c r="F277" i="12"/>
  <c r="F276" i="12"/>
  <c r="F275" i="12"/>
  <c r="J274" i="12"/>
  <c r="I274" i="12"/>
  <c r="H274" i="12"/>
  <c r="F274" i="12"/>
  <c r="F273" i="12"/>
  <c r="F272" i="12"/>
  <c r="F271" i="12"/>
  <c r="F270" i="12"/>
  <c r="F269" i="12"/>
  <c r="F268" i="12"/>
  <c r="F267" i="12"/>
  <c r="F266" i="12"/>
  <c r="F265" i="12"/>
  <c r="F264" i="12"/>
  <c r="J263" i="12"/>
  <c r="I263" i="12"/>
  <c r="H263" i="12"/>
  <c r="F263" i="12"/>
  <c r="F262" i="12"/>
  <c r="F261" i="12"/>
  <c r="F260" i="12"/>
  <c r="F259" i="12"/>
  <c r="F258" i="12"/>
  <c r="F257" i="12"/>
  <c r="F256" i="12"/>
  <c r="F255" i="12"/>
  <c r="F254" i="12"/>
  <c r="F253" i="12"/>
  <c r="F252" i="12"/>
  <c r="F251" i="12"/>
  <c r="I250" i="12"/>
  <c r="H250" i="12"/>
  <c r="G250" i="12"/>
  <c r="F250" i="12"/>
  <c r="F249" i="12"/>
  <c r="F248" i="12"/>
  <c r="F247" i="12"/>
  <c r="F246" i="12"/>
  <c r="F245" i="12"/>
  <c r="F243" i="12"/>
  <c r="F242" i="12"/>
  <c r="G238" i="12"/>
  <c r="F235" i="12"/>
  <c r="F234" i="12"/>
  <c r="I231" i="12"/>
  <c r="F230" i="12"/>
  <c r="F229" i="12"/>
  <c r="F228" i="12"/>
  <c r="F227" i="12"/>
  <c r="I226" i="12"/>
  <c r="H226" i="12"/>
  <c r="G226" i="12"/>
  <c r="F226" i="12"/>
  <c r="I225" i="12"/>
  <c r="H225" i="12"/>
  <c r="G225" i="12"/>
  <c r="F225" i="12"/>
  <c r="F221" i="12"/>
  <c r="F220" i="12"/>
  <c r="F219" i="12"/>
  <c r="J218" i="12"/>
  <c r="I218" i="12"/>
  <c r="H218" i="12"/>
  <c r="F218" i="12"/>
  <c r="F217" i="12"/>
  <c r="F216" i="12"/>
  <c r="F215" i="12"/>
  <c r="J214" i="12"/>
  <c r="I214" i="12"/>
  <c r="H214" i="12"/>
  <c r="F214" i="12"/>
  <c r="F213" i="12"/>
  <c r="F212" i="12"/>
  <c r="J211" i="12"/>
  <c r="I211" i="12"/>
  <c r="H211" i="12"/>
  <c r="F211" i="12"/>
  <c r="I210" i="12"/>
  <c r="H210" i="12"/>
  <c r="G210" i="12"/>
  <c r="F210" i="12"/>
  <c r="F209" i="12"/>
  <c r="F208" i="12"/>
  <c r="F207" i="12"/>
  <c r="F206" i="12"/>
  <c r="I205" i="12"/>
  <c r="H205" i="12"/>
  <c r="G205" i="12"/>
  <c r="F205" i="12"/>
  <c r="F204" i="12"/>
  <c r="F203" i="12"/>
  <c r="F202" i="12"/>
  <c r="I201" i="12"/>
  <c r="H201" i="12"/>
  <c r="G201" i="12"/>
  <c r="F201" i="12"/>
  <c r="F200" i="12"/>
  <c r="F199" i="12"/>
  <c r="I198" i="12"/>
  <c r="H198" i="12"/>
  <c r="G198" i="12"/>
  <c r="F198" i="12"/>
  <c r="I197" i="12"/>
  <c r="H197" i="12"/>
  <c r="G197" i="12"/>
  <c r="F197" i="12"/>
  <c r="F196" i="12"/>
  <c r="F195" i="12"/>
  <c r="F194" i="12"/>
  <c r="I193" i="12"/>
  <c r="H193" i="12"/>
  <c r="G193" i="12"/>
  <c r="F193" i="12"/>
  <c r="F192" i="12"/>
  <c r="F191" i="12"/>
  <c r="I190" i="12"/>
  <c r="H190" i="12"/>
  <c r="G190" i="12"/>
  <c r="F190" i="12"/>
  <c r="I189" i="12"/>
  <c r="H189" i="12"/>
  <c r="G189" i="12"/>
  <c r="F189" i="12"/>
  <c r="F188" i="12"/>
  <c r="F187" i="12"/>
  <c r="F186" i="12"/>
  <c r="I185" i="12"/>
  <c r="H185" i="12"/>
  <c r="G185" i="12"/>
  <c r="F185" i="12"/>
  <c r="F184" i="12"/>
  <c r="F183" i="12"/>
  <c r="I182" i="12"/>
  <c r="H182" i="12"/>
  <c r="G182" i="12"/>
  <c r="F182" i="12"/>
  <c r="I181" i="12"/>
  <c r="H181" i="12"/>
  <c r="G181" i="12"/>
  <c r="F181" i="12"/>
  <c r="F180" i="12"/>
  <c r="F179" i="12"/>
  <c r="F178" i="12"/>
  <c r="I177" i="12"/>
  <c r="H177" i="12"/>
  <c r="G177" i="12"/>
  <c r="F177" i="12"/>
  <c r="F176" i="12"/>
  <c r="F175" i="12"/>
  <c r="I174" i="12"/>
  <c r="H174" i="12"/>
  <c r="G174" i="12"/>
  <c r="F174" i="12"/>
  <c r="I173" i="12"/>
  <c r="H173" i="12"/>
  <c r="G173" i="12"/>
  <c r="F173" i="12"/>
  <c r="G110" i="12"/>
  <c r="F109" i="12"/>
  <c r="F108" i="12"/>
  <c r="F107" i="12"/>
  <c r="F106" i="12"/>
  <c r="F105" i="12"/>
  <c r="F104" i="12"/>
  <c r="F103" i="12"/>
  <c r="F102" i="12"/>
  <c r="F101" i="12"/>
  <c r="G100" i="12"/>
  <c r="F100" i="12"/>
  <c r="F99" i="12"/>
  <c r="F98" i="12"/>
  <c r="G97" i="12"/>
  <c r="F97" i="12"/>
  <c r="F96" i="12"/>
  <c r="F95" i="12"/>
  <c r="G94" i="12"/>
  <c r="F94" i="12"/>
  <c r="F93" i="12"/>
  <c r="F92" i="12"/>
  <c r="G91" i="12"/>
  <c r="F91" i="12"/>
  <c r="F90" i="12"/>
  <c r="F89" i="12"/>
  <c r="G88" i="12"/>
  <c r="F88" i="12"/>
  <c r="J87" i="12"/>
  <c r="I87" i="12"/>
  <c r="H87" i="12"/>
  <c r="F87" i="12"/>
  <c r="J86" i="12"/>
  <c r="I86" i="12"/>
  <c r="H86" i="12"/>
  <c r="F86" i="12"/>
  <c r="J85" i="12"/>
  <c r="I85" i="12"/>
  <c r="H85" i="12"/>
  <c r="G85" i="12"/>
  <c r="F85" i="12"/>
  <c r="F84" i="12"/>
  <c r="F83" i="12"/>
  <c r="F82" i="12"/>
  <c r="F81" i="12"/>
  <c r="F80" i="12"/>
  <c r="G79" i="12"/>
  <c r="F79" i="12"/>
  <c r="G78" i="12"/>
  <c r="F78" i="12"/>
  <c r="F77" i="12"/>
  <c r="F76" i="12"/>
  <c r="F75" i="12"/>
  <c r="F74" i="12"/>
  <c r="F73" i="12"/>
  <c r="F63" i="12"/>
  <c r="F62" i="12"/>
  <c r="F61" i="12"/>
  <c r="G60" i="12"/>
  <c r="F60" i="12"/>
  <c r="F58" i="12"/>
  <c r="F57" i="12"/>
  <c r="F56" i="12"/>
  <c r="G55" i="12"/>
  <c r="F55" i="12"/>
  <c r="F54" i="12"/>
  <c r="F53" i="12"/>
  <c r="F52" i="12"/>
  <c r="F51" i="12"/>
  <c r="F50" i="12"/>
  <c r="F49" i="12"/>
  <c r="F48" i="12"/>
  <c r="F47" i="12"/>
  <c r="F46" i="12"/>
  <c r="F45" i="12"/>
  <c r="G44" i="12"/>
  <c r="F44" i="12"/>
  <c r="F43" i="12"/>
  <c r="F42" i="12"/>
  <c r="F41" i="12"/>
  <c r="G40" i="12"/>
  <c r="F40" i="12"/>
  <c r="F39" i="12"/>
  <c r="F38" i="12"/>
  <c r="F37" i="12"/>
  <c r="G36" i="12"/>
  <c r="F36" i="12"/>
  <c r="F35" i="12"/>
  <c r="F34" i="12"/>
  <c r="F33" i="12"/>
  <c r="F32" i="12"/>
  <c r="F31" i="12"/>
  <c r="F30" i="12"/>
  <c r="F29" i="12"/>
  <c r="F28" i="12"/>
  <c r="F27" i="12"/>
  <c r="G26" i="12"/>
  <c r="F26" i="12"/>
  <c r="F25" i="12"/>
  <c r="F24" i="12"/>
  <c r="G23" i="12"/>
  <c r="F23" i="12"/>
  <c r="F22" i="12"/>
  <c r="F21" i="12"/>
  <c r="F20" i="12"/>
  <c r="G19" i="12"/>
  <c r="F19" i="12"/>
  <c r="J18" i="12"/>
  <c r="I18" i="12"/>
  <c r="H18" i="12"/>
  <c r="F18" i="12"/>
  <c r="F17" i="12"/>
  <c r="F16" i="12"/>
  <c r="F15" i="12"/>
  <c r="F14" i="12"/>
  <c r="J13" i="12"/>
  <c r="I13" i="12"/>
  <c r="G13" i="12"/>
  <c r="F13" i="12"/>
  <c r="J12" i="12"/>
  <c r="I12" i="12"/>
  <c r="H12" i="12"/>
  <c r="F12" i="12"/>
  <c r="F11" i="12"/>
  <c r="F333" i="13"/>
  <c r="F332" i="13"/>
  <c r="F331" i="13"/>
  <c r="I330" i="13"/>
  <c r="H330" i="13"/>
  <c r="G330" i="13"/>
  <c r="F330" i="13"/>
  <c r="F329" i="13"/>
  <c r="F328" i="13"/>
  <c r="I327" i="13"/>
  <c r="H327" i="13"/>
  <c r="G327" i="13"/>
  <c r="F327" i="13"/>
  <c r="F326" i="13"/>
  <c r="F325" i="13"/>
  <c r="F323" i="13"/>
  <c r="F322" i="13"/>
  <c r="F321" i="13"/>
  <c r="F320" i="13"/>
  <c r="F318" i="13"/>
  <c r="F317" i="13"/>
  <c r="F316" i="13"/>
  <c r="J315" i="13"/>
  <c r="I315" i="13"/>
  <c r="H315" i="13"/>
  <c r="F315" i="13"/>
  <c r="F314" i="13"/>
  <c r="F313" i="13"/>
  <c r="F312" i="13"/>
  <c r="F311" i="13"/>
  <c r="J310" i="13"/>
  <c r="I310" i="13"/>
  <c r="H310" i="13"/>
  <c r="F310" i="13"/>
  <c r="F309" i="13"/>
  <c r="F308" i="13"/>
  <c r="F307" i="13"/>
  <c r="F306" i="13"/>
  <c r="F305" i="13"/>
  <c r="F304" i="13"/>
  <c r="F303" i="13"/>
  <c r="F302" i="13"/>
  <c r="F301" i="13"/>
  <c r="F300" i="13"/>
  <c r="J299" i="13"/>
  <c r="I299" i="13"/>
  <c r="H299" i="13"/>
  <c r="F299" i="13"/>
  <c r="F298" i="13"/>
  <c r="F297" i="13"/>
  <c r="F296" i="13"/>
  <c r="F295" i="13"/>
  <c r="F294" i="13"/>
  <c r="F293" i="13"/>
  <c r="F292" i="13"/>
  <c r="F291" i="13"/>
  <c r="F290" i="13"/>
  <c r="F289" i="13"/>
  <c r="F288" i="13"/>
  <c r="F287" i="13"/>
  <c r="I286" i="13"/>
  <c r="H286" i="13"/>
  <c r="G286" i="13"/>
  <c r="F286" i="13"/>
  <c r="F285" i="13"/>
  <c r="F284" i="13"/>
  <c r="F283" i="13"/>
  <c r="F282" i="13"/>
  <c r="F281" i="13"/>
  <c r="F280" i="13"/>
  <c r="J279" i="13"/>
  <c r="I279" i="13"/>
  <c r="H279" i="13"/>
  <c r="F279" i="13"/>
  <c r="F278" i="13"/>
  <c r="F277" i="13"/>
  <c r="F276" i="13"/>
  <c r="F275" i="13"/>
  <c r="J274" i="13"/>
  <c r="I274" i="13"/>
  <c r="H274" i="13"/>
  <c r="F274" i="13"/>
  <c r="F273" i="13"/>
  <c r="F272" i="13"/>
  <c r="F271" i="13"/>
  <c r="F270" i="13"/>
  <c r="F269" i="13"/>
  <c r="F268" i="13"/>
  <c r="F267" i="13"/>
  <c r="F266" i="13"/>
  <c r="F265" i="13"/>
  <c r="F264" i="13"/>
  <c r="J263" i="13"/>
  <c r="I263" i="13"/>
  <c r="H263" i="13"/>
  <c r="F263" i="13"/>
  <c r="F262" i="13"/>
  <c r="F261" i="13"/>
  <c r="F260" i="13"/>
  <c r="F259" i="13"/>
  <c r="F258" i="13"/>
  <c r="F257" i="13"/>
  <c r="F256" i="13"/>
  <c r="F255" i="13"/>
  <c r="F254" i="13"/>
  <c r="F253" i="13"/>
  <c r="F252" i="13"/>
  <c r="F251" i="13"/>
  <c r="I250" i="13"/>
  <c r="H250" i="13"/>
  <c r="G250" i="13"/>
  <c r="F250" i="13"/>
  <c r="F249" i="13"/>
  <c r="F248" i="13"/>
  <c r="F247" i="13"/>
  <c r="F246" i="13"/>
  <c r="F245" i="13"/>
  <c r="F243" i="13"/>
  <c r="F242" i="13"/>
  <c r="G238" i="13"/>
  <c r="F235" i="13"/>
  <c r="F234" i="13"/>
  <c r="I231" i="13"/>
  <c r="F230" i="13"/>
  <c r="F229" i="13"/>
  <c r="F228" i="13"/>
  <c r="F227" i="13"/>
  <c r="I226" i="13"/>
  <c r="H226" i="13"/>
  <c r="G226" i="13"/>
  <c r="F226" i="13"/>
  <c r="I225" i="13"/>
  <c r="H225" i="13"/>
  <c r="G225" i="13"/>
  <c r="F225" i="13"/>
  <c r="F221" i="13"/>
  <c r="F220" i="13"/>
  <c r="F219" i="13"/>
  <c r="J218" i="13"/>
  <c r="I218" i="13"/>
  <c r="H218" i="13"/>
  <c r="F218" i="13"/>
  <c r="F217" i="13"/>
  <c r="F216" i="13"/>
  <c r="F215" i="13"/>
  <c r="J214" i="13"/>
  <c r="I214" i="13"/>
  <c r="H214" i="13"/>
  <c r="F214" i="13"/>
  <c r="F213" i="13"/>
  <c r="F212" i="13"/>
  <c r="J211" i="13"/>
  <c r="I211" i="13"/>
  <c r="H211" i="13"/>
  <c r="F211" i="13"/>
  <c r="I210" i="13"/>
  <c r="H210" i="13"/>
  <c r="G210" i="13"/>
  <c r="F210" i="13"/>
  <c r="F209" i="13"/>
  <c r="F208" i="13"/>
  <c r="F207" i="13"/>
  <c r="F206" i="13"/>
  <c r="I205" i="13"/>
  <c r="H205" i="13"/>
  <c r="G205" i="13"/>
  <c r="F205" i="13"/>
  <c r="F204" i="13"/>
  <c r="F203" i="13"/>
  <c r="F202" i="13"/>
  <c r="I201" i="13"/>
  <c r="H201" i="13"/>
  <c r="G201" i="13"/>
  <c r="F201" i="13"/>
  <c r="F200" i="13"/>
  <c r="F199" i="13"/>
  <c r="I198" i="13"/>
  <c r="H198" i="13"/>
  <c r="G198" i="13"/>
  <c r="F198" i="13"/>
  <c r="I197" i="13"/>
  <c r="H197" i="13"/>
  <c r="G197" i="13"/>
  <c r="F197" i="13"/>
  <c r="F196" i="13"/>
  <c r="F195" i="13"/>
  <c r="F194" i="13"/>
  <c r="I193" i="13"/>
  <c r="H193" i="13"/>
  <c r="G193" i="13"/>
  <c r="F193" i="13"/>
  <c r="F192" i="13"/>
  <c r="F191" i="13"/>
  <c r="I190" i="13"/>
  <c r="H190" i="13"/>
  <c r="G190" i="13"/>
  <c r="F190" i="13"/>
  <c r="I189" i="13"/>
  <c r="H189" i="13"/>
  <c r="G189" i="13"/>
  <c r="F189" i="13"/>
  <c r="F188" i="13"/>
  <c r="F187" i="13"/>
  <c r="F186" i="13"/>
  <c r="I185" i="13"/>
  <c r="H185" i="13"/>
  <c r="G185" i="13"/>
  <c r="F185" i="13"/>
  <c r="F184" i="13"/>
  <c r="F183" i="13"/>
  <c r="I182" i="13"/>
  <c r="H182" i="13"/>
  <c r="G182" i="13"/>
  <c r="F182" i="13"/>
  <c r="I181" i="13"/>
  <c r="H181" i="13"/>
  <c r="G181" i="13"/>
  <c r="F181" i="13"/>
  <c r="F180" i="13"/>
  <c r="F179" i="13"/>
  <c r="F178" i="13"/>
  <c r="I177" i="13"/>
  <c r="H177" i="13"/>
  <c r="G177" i="13"/>
  <c r="F177" i="13"/>
  <c r="F176" i="13"/>
  <c r="F175" i="13"/>
  <c r="I174" i="13"/>
  <c r="H174" i="13"/>
  <c r="G174" i="13"/>
  <c r="F174" i="13"/>
  <c r="I173" i="13"/>
  <c r="H173" i="13"/>
  <c r="G173" i="13"/>
  <c r="F173" i="13"/>
  <c r="G110" i="13"/>
  <c r="F109" i="13"/>
  <c r="F108" i="13"/>
  <c r="F107" i="13"/>
  <c r="F106" i="13"/>
  <c r="F105" i="13"/>
  <c r="F104" i="13"/>
  <c r="F103" i="13"/>
  <c r="F102" i="13"/>
  <c r="F101" i="13"/>
  <c r="G100" i="13"/>
  <c r="F100" i="13"/>
  <c r="F99" i="13"/>
  <c r="F98" i="13"/>
  <c r="G97" i="13"/>
  <c r="F97" i="13"/>
  <c r="F96" i="13"/>
  <c r="F95" i="13"/>
  <c r="G94" i="13"/>
  <c r="F94" i="13"/>
  <c r="F93" i="13"/>
  <c r="F92" i="13"/>
  <c r="G91" i="13"/>
  <c r="F91" i="13"/>
  <c r="F90" i="13"/>
  <c r="F89" i="13"/>
  <c r="G88" i="13"/>
  <c r="F88" i="13"/>
  <c r="J87" i="13"/>
  <c r="I87" i="13"/>
  <c r="H87" i="13"/>
  <c r="F87" i="13"/>
  <c r="J86" i="13"/>
  <c r="I86" i="13"/>
  <c r="H86" i="13"/>
  <c r="F86" i="13"/>
  <c r="J85" i="13"/>
  <c r="I85" i="13"/>
  <c r="H85" i="13"/>
  <c r="G85" i="13"/>
  <c r="F85" i="13"/>
  <c r="F84" i="13"/>
  <c r="F83" i="13"/>
  <c r="F82" i="13"/>
  <c r="F81" i="13"/>
  <c r="F80" i="13"/>
  <c r="G79" i="13"/>
  <c r="F79" i="13"/>
  <c r="G78" i="13"/>
  <c r="F78" i="13"/>
  <c r="F77" i="13"/>
  <c r="F76" i="13"/>
  <c r="F75" i="13"/>
  <c r="F74" i="13"/>
  <c r="F73" i="13"/>
  <c r="F63" i="13"/>
  <c r="F62" i="13"/>
  <c r="F61" i="13"/>
  <c r="G60" i="13"/>
  <c r="F60" i="13"/>
  <c r="F58" i="13"/>
  <c r="F57" i="13"/>
  <c r="F56" i="13"/>
  <c r="G55" i="13"/>
  <c r="F55" i="13"/>
  <c r="F54" i="13"/>
  <c r="F53" i="13"/>
  <c r="F52" i="13"/>
  <c r="F51" i="13"/>
  <c r="F50" i="13"/>
  <c r="F49" i="13"/>
  <c r="F48" i="13"/>
  <c r="F47" i="13"/>
  <c r="F46" i="13"/>
  <c r="F45" i="13"/>
  <c r="G44" i="13"/>
  <c r="F44" i="13"/>
  <c r="F43" i="13"/>
  <c r="F42" i="13"/>
  <c r="F41" i="13"/>
  <c r="G40" i="13"/>
  <c r="F40" i="13"/>
  <c r="F39" i="13"/>
  <c r="F38" i="13"/>
  <c r="F37" i="13"/>
  <c r="G36" i="13"/>
  <c r="F36" i="13"/>
  <c r="F35" i="13"/>
  <c r="F34" i="13"/>
  <c r="F33" i="13"/>
  <c r="F32" i="13"/>
  <c r="F31" i="13"/>
  <c r="F30" i="13"/>
  <c r="F29" i="13"/>
  <c r="F28" i="13"/>
  <c r="F27" i="13"/>
  <c r="G26" i="13"/>
  <c r="F26" i="13"/>
  <c r="F25" i="13"/>
  <c r="F24" i="13"/>
  <c r="G23" i="13"/>
  <c r="F23" i="13"/>
  <c r="F22" i="13"/>
  <c r="F21" i="13"/>
  <c r="F20" i="13"/>
  <c r="G19" i="13"/>
  <c r="F19" i="13"/>
  <c r="J18" i="13"/>
  <c r="I18" i="13"/>
  <c r="H18" i="13"/>
  <c r="F18" i="13"/>
  <c r="F17" i="13"/>
  <c r="F16" i="13"/>
  <c r="F15" i="13"/>
  <c r="F14" i="13"/>
  <c r="J13" i="13"/>
  <c r="I13" i="13"/>
  <c r="G13" i="13"/>
  <c r="F13" i="13"/>
  <c r="J12" i="13"/>
  <c r="I12" i="13"/>
  <c r="H12" i="13"/>
  <c r="F12" i="13"/>
  <c r="F11" i="13"/>
  <c r="F333" i="7"/>
  <c r="F332" i="7"/>
  <c r="F331" i="7"/>
  <c r="I330" i="7"/>
  <c r="H330" i="7"/>
  <c r="G330" i="7"/>
  <c r="F330" i="7"/>
  <c r="F329" i="7"/>
  <c r="F328" i="7"/>
  <c r="I327" i="7"/>
  <c r="H327" i="7"/>
  <c r="G327" i="7"/>
  <c r="F327" i="7"/>
  <c r="F326" i="7"/>
  <c r="F325" i="7"/>
  <c r="F323" i="7"/>
  <c r="F322" i="7"/>
  <c r="F321" i="7"/>
  <c r="F320" i="7"/>
  <c r="F318" i="7"/>
  <c r="F317" i="7"/>
  <c r="F316" i="7"/>
  <c r="J315" i="7"/>
  <c r="I315" i="7"/>
  <c r="H315" i="7"/>
  <c r="F315" i="7"/>
  <c r="F314" i="7"/>
  <c r="F313" i="7"/>
  <c r="F312" i="7"/>
  <c r="F311" i="7"/>
  <c r="J310" i="7"/>
  <c r="I310" i="7"/>
  <c r="H310" i="7"/>
  <c r="F310" i="7"/>
  <c r="F309" i="7"/>
  <c r="F308" i="7"/>
  <c r="F307" i="7"/>
  <c r="F306" i="7"/>
  <c r="F305" i="7"/>
  <c r="F304" i="7"/>
  <c r="F303" i="7"/>
  <c r="F302" i="7"/>
  <c r="F301" i="7"/>
  <c r="F300" i="7"/>
  <c r="J299" i="7"/>
  <c r="I299" i="7"/>
  <c r="H299" i="7"/>
  <c r="F299" i="7"/>
  <c r="F298" i="7"/>
  <c r="F297" i="7"/>
  <c r="F296" i="7"/>
  <c r="F295" i="7"/>
  <c r="F294" i="7"/>
  <c r="F293" i="7"/>
  <c r="F292" i="7"/>
  <c r="F291" i="7"/>
  <c r="F290" i="7"/>
  <c r="F289" i="7"/>
  <c r="F288" i="7"/>
  <c r="F287" i="7"/>
  <c r="I286" i="7"/>
  <c r="H286" i="7"/>
  <c r="G286" i="7"/>
  <c r="F286" i="7"/>
  <c r="F285" i="7"/>
  <c r="F284" i="7"/>
  <c r="F283" i="7"/>
  <c r="F282" i="7"/>
  <c r="F281" i="7"/>
  <c r="F280" i="7"/>
  <c r="J279" i="7"/>
  <c r="I279" i="7"/>
  <c r="H279" i="7"/>
  <c r="F279" i="7"/>
  <c r="F278" i="7"/>
  <c r="F277" i="7"/>
  <c r="F276" i="7"/>
  <c r="F275" i="7"/>
  <c r="J274" i="7"/>
  <c r="I274" i="7"/>
  <c r="H274" i="7"/>
  <c r="F274" i="7"/>
  <c r="F273" i="7"/>
  <c r="F272" i="7"/>
  <c r="F271" i="7"/>
  <c r="F270" i="7"/>
  <c r="F269" i="7"/>
  <c r="F268" i="7"/>
  <c r="F267" i="7"/>
  <c r="F266" i="7"/>
  <c r="F265" i="7"/>
  <c r="F264" i="7"/>
  <c r="J263" i="7"/>
  <c r="I263" i="7"/>
  <c r="H263" i="7"/>
  <c r="F263" i="7"/>
  <c r="F262" i="7"/>
  <c r="F261" i="7"/>
  <c r="F260" i="7"/>
  <c r="F259" i="7"/>
  <c r="F258" i="7"/>
  <c r="F257" i="7"/>
  <c r="F256" i="7"/>
  <c r="F255" i="7"/>
  <c r="F254" i="7"/>
  <c r="F253" i="7"/>
  <c r="F252" i="7"/>
  <c r="F251" i="7"/>
  <c r="I250" i="7"/>
  <c r="H250" i="7"/>
  <c r="G250" i="7"/>
  <c r="F250" i="7"/>
  <c r="F249" i="7"/>
  <c r="F248" i="7"/>
  <c r="F247" i="7"/>
  <c r="F246" i="7"/>
  <c r="F245" i="7"/>
  <c r="F243" i="7"/>
  <c r="F242" i="7"/>
  <c r="G238" i="7"/>
  <c r="F235" i="7"/>
  <c r="F234" i="7"/>
  <c r="I231" i="7"/>
  <c r="F230" i="7"/>
  <c r="F229" i="7"/>
  <c r="F228" i="7"/>
  <c r="F227" i="7"/>
  <c r="I226" i="7"/>
  <c r="H226" i="7"/>
  <c r="G226" i="7"/>
  <c r="F226" i="7"/>
  <c r="I225" i="7"/>
  <c r="H225" i="7"/>
  <c r="G225" i="7"/>
  <c r="F225" i="7"/>
  <c r="F221" i="7"/>
  <c r="F220" i="7"/>
  <c r="F219" i="7"/>
  <c r="J218" i="7"/>
  <c r="I218" i="7"/>
  <c r="H218" i="7"/>
  <c r="F218" i="7"/>
  <c r="F217" i="7"/>
  <c r="F216" i="7"/>
  <c r="F215" i="7"/>
  <c r="J214" i="7"/>
  <c r="I214" i="7"/>
  <c r="H214" i="7"/>
  <c r="F214" i="7"/>
  <c r="F213" i="7"/>
  <c r="F212" i="7"/>
  <c r="J211" i="7"/>
  <c r="I211" i="7"/>
  <c r="H211" i="7"/>
  <c r="F211" i="7"/>
  <c r="I210" i="7"/>
  <c r="H210" i="7"/>
  <c r="G210" i="7"/>
  <c r="F210" i="7"/>
  <c r="F209" i="7"/>
  <c r="F208" i="7"/>
  <c r="F207" i="7"/>
  <c r="F206" i="7"/>
  <c r="I205" i="7"/>
  <c r="H205" i="7"/>
  <c r="G205" i="7"/>
  <c r="F205" i="7"/>
  <c r="F204" i="7"/>
  <c r="F203" i="7"/>
  <c r="F202" i="7"/>
  <c r="I201" i="7"/>
  <c r="H201" i="7"/>
  <c r="G201" i="7"/>
  <c r="F201" i="7"/>
  <c r="F200" i="7"/>
  <c r="F199" i="7"/>
  <c r="I198" i="7"/>
  <c r="H198" i="7"/>
  <c r="G198" i="7"/>
  <c r="F198" i="7"/>
  <c r="I197" i="7"/>
  <c r="H197" i="7"/>
  <c r="G197" i="7"/>
  <c r="F197" i="7"/>
  <c r="F196" i="7"/>
  <c r="F195" i="7"/>
  <c r="F194" i="7"/>
  <c r="I193" i="7"/>
  <c r="H193" i="7"/>
  <c r="G193" i="7"/>
  <c r="F193" i="7"/>
  <c r="F192" i="7"/>
  <c r="F191" i="7"/>
  <c r="I190" i="7"/>
  <c r="H190" i="7"/>
  <c r="G190" i="7"/>
  <c r="F190" i="7"/>
  <c r="I189" i="7"/>
  <c r="H189" i="7"/>
  <c r="G189" i="7"/>
  <c r="F189" i="7"/>
  <c r="F188" i="7"/>
  <c r="F187" i="7"/>
  <c r="F186" i="7"/>
  <c r="I185" i="7"/>
  <c r="H185" i="7"/>
  <c r="G185" i="7"/>
  <c r="F185" i="7"/>
  <c r="F184" i="7"/>
  <c r="F183" i="7"/>
  <c r="I182" i="7"/>
  <c r="H182" i="7"/>
  <c r="G182" i="7"/>
  <c r="F182" i="7"/>
  <c r="I181" i="7"/>
  <c r="H181" i="7"/>
  <c r="G181" i="7"/>
  <c r="F181" i="7"/>
  <c r="F180" i="7"/>
  <c r="F179" i="7"/>
  <c r="F178" i="7"/>
  <c r="I177" i="7"/>
  <c r="H177" i="7"/>
  <c r="G177" i="7"/>
  <c r="F177" i="7"/>
  <c r="F176" i="7"/>
  <c r="F175" i="7"/>
  <c r="I174" i="7"/>
  <c r="H174" i="7"/>
  <c r="G174" i="7"/>
  <c r="F174" i="7"/>
  <c r="I173" i="7"/>
  <c r="H173" i="7"/>
  <c r="G173" i="7"/>
  <c r="F173" i="7"/>
  <c r="G110" i="7"/>
  <c r="F109" i="7"/>
  <c r="F108" i="7"/>
  <c r="F107" i="7"/>
  <c r="F106" i="7"/>
  <c r="F105" i="7"/>
  <c r="F104" i="7"/>
  <c r="F103" i="7"/>
  <c r="F102" i="7"/>
  <c r="F101" i="7"/>
  <c r="G100" i="7"/>
  <c r="F100" i="7"/>
  <c r="F99" i="7"/>
  <c r="F98" i="7"/>
  <c r="G97" i="7"/>
  <c r="F97" i="7"/>
  <c r="F96" i="7"/>
  <c r="F95" i="7"/>
  <c r="G94" i="7"/>
  <c r="F94" i="7"/>
  <c r="F93" i="7"/>
  <c r="F92" i="7"/>
  <c r="G91" i="7"/>
  <c r="F91" i="7"/>
  <c r="F90" i="7"/>
  <c r="F89" i="7"/>
  <c r="G88" i="7"/>
  <c r="F88" i="7"/>
  <c r="J87" i="7"/>
  <c r="I87" i="7"/>
  <c r="H87" i="7"/>
  <c r="F87" i="7"/>
  <c r="J86" i="7"/>
  <c r="I86" i="7"/>
  <c r="H86" i="7"/>
  <c r="F86" i="7"/>
  <c r="J85" i="7"/>
  <c r="I85" i="7"/>
  <c r="H85" i="7"/>
  <c r="G85" i="7"/>
  <c r="F85" i="7"/>
  <c r="F84" i="7"/>
  <c r="F83" i="7"/>
  <c r="F82" i="7"/>
  <c r="F81" i="7"/>
  <c r="F80" i="7"/>
  <c r="G79" i="7"/>
  <c r="F79" i="7"/>
  <c r="G78" i="7"/>
  <c r="F78" i="7"/>
  <c r="F77" i="7"/>
  <c r="F76" i="7"/>
  <c r="F75" i="7"/>
  <c r="F74" i="7"/>
  <c r="F73" i="7"/>
  <c r="F63" i="7"/>
  <c r="F62" i="7"/>
  <c r="F61" i="7"/>
  <c r="G60" i="7"/>
  <c r="F60" i="7"/>
  <c r="F58" i="7"/>
  <c r="F57" i="7"/>
  <c r="F56" i="7"/>
  <c r="G55" i="7"/>
  <c r="F55" i="7"/>
  <c r="F54" i="7"/>
  <c r="F53" i="7"/>
  <c r="F52" i="7"/>
  <c r="F51" i="7"/>
  <c r="F50" i="7"/>
  <c r="F49" i="7"/>
  <c r="F48" i="7"/>
  <c r="F47" i="7"/>
  <c r="F46" i="7"/>
  <c r="F45" i="7"/>
  <c r="G44" i="7"/>
  <c r="F44" i="7"/>
  <c r="F43" i="7"/>
  <c r="F42" i="7"/>
  <c r="F41" i="7"/>
  <c r="G40" i="7"/>
  <c r="F40" i="7"/>
  <c r="F39" i="7"/>
  <c r="F38" i="7"/>
  <c r="F37" i="7"/>
  <c r="G36" i="7"/>
  <c r="F36" i="7"/>
  <c r="F35" i="7"/>
  <c r="F34" i="7"/>
  <c r="F33" i="7"/>
  <c r="F32" i="7"/>
  <c r="F31" i="7"/>
  <c r="F30" i="7"/>
  <c r="F29" i="7"/>
  <c r="F28" i="7"/>
  <c r="F27" i="7"/>
  <c r="G26" i="7"/>
  <c r="F26" i="7"/>
  <c r="F25" i="7"/>
  <c r="F24" i="7"/>
  <c r="G23" i="7"/>
  <c r="F23" i="7"/>
  <c r="F22" i="7"/>
  <c r="F21" i="7"/>
  <c r="F20" i="7"/>
  <c r="G19" i="7"/>
  <c r="F19" i="7"/>
  <c r="J18" i="7"/>
  <c r="I18" i="7"/>
  <c r="H18" i="7"/>
  <c r="F18" i="7"/>
  <c r="F17" i="7"/>
  <c r="F16" i="7"/>
  <c r="F15" i="7"/>
  <c r="F14" i="7"/>
  <c r="J13" i="7"/>
  <c r="I13" i="7"/>
  <c r="G13" i="7"/>
  <c r="F13" i="7"/>
  <c r="J12" i="7"/>
  <c r="I12" i="7"/>
  <c r="H12" i="7"/>
  <c r="F12" i="7"/>
  <c r="F11" i="7"/>
  <c r="F333" i="24"/>
  <c r="F332" i="24"/>
  <c r="F331" i="24"/>
  <c r="I330" i="24"/>
  <c r="H330" i="24"/>
  <c r="G330" i="24"/>
  <c r="F330" i="24"/>
  <c r="F329" i="24"/>
  <c r="F328" i="24"/>
  <c r="I327" i="24"/>
  <c r="H327" i="24"/>
  <c r="G327" i="24"/>
  <c r="F327" i="24"/>
  <c r="F326" i="24"/>
  <c r="F325" i="24"/>
  <c r="F323" i="24"/>
  <c r="F322" i="24"/>
  <c r="F321" i="24"/>
  <c r="F320" i="24"/>
  <c r="F318" i="24"/>
  <c r="F317" i="24"/>
  <c r="F316" i="24"/>
  <c r="J315" i="24"/>
  <c r="I315" i="24"/>
  <c r="H315" i="24"/>
  <c r="F315" i="24"/>
  <c r="F314" i="24"/>
  <c r="F313" i="24"/>
  <c r="F312" i="24"/>
  <c r="F311" i="24"/>
  <c r="J310" i="24"/>
  <c r="I310" i="24"/>
  <c r="H310" i="24"/>
  <c r="F310" i="24"/>
  <c r="F309" i="24"/>
  <c r="F308" i="24"/>
  <c r="F307" i="24"/>
  <c r="F306" i="24"/>
  <c r="F305" i="24"/>
  <c r="F304" i="24"/>
  <c r="F303" i="24"/>
  <c r="F302" i="24"/>
  <c r="F301" i="24"/>
  <c r="F300" i="24"/>
  <c r="J299" i="24"/>
  <c r="I299" i="24"/>
  <c r="H299" i="24"/>
  <c r="F299" i="24"/>
  <c r="F298" i="24"/>
  <c r="F297" i="24"/>
  <c r="F296" i="24"/>
  <c r="F295" i="24"/>
  <c r="F294" i="24"/>
  <c r="F293" i="24"/>
  <c r="F292" i="24"/>
  <c r="F291" i="24"/>
  <c r="F290" i="24"/>
  <c r="F289" i="24"/>
  <c r="F288" i="24"/>
  <c r="F287" i="24"/>
  <c r="I286" i="24"/>
  <c r="H286" i="24"/>
  <c r="G286" i="24"/>
  <c r="F286" i="24"/>
  <c r="F285" i="24"/>
  <c r="F284" i="24"/>
  <c r="F283" i="24"/>
  <c r="F282" i="24"/>
  <c r="F281" i="24"/>
  <c r="F280" i="24"/>
  <c r="J279" i="24"/>
  <c r="I279" i="24"/>
  <c r="H279" i="24"/>
  <c r="F279" i="24"/>
  <c r="F278" i="24"/>
  <c r="F277" i="24"/>
  <c r="F276" i="24"/>
  <c r="F275" i="24"/>
  <c r="J274" i="24"/>
  <c r="I274" i="24"/>
  <c r="H274" i="24"/>
  <c r="F274" i="24"/>
  <c r="F273" i="24"/>
  <c r="F272" i="24"/>
  <c r="F271" i="24"/>
  <c r="F270" i="24"/>
  <c r="F269" i="24"/>
  <c r="F268" i="24"/>
  <c r="F267" i="24"/>
  <c r="F266" i="24"/>
  <c r="F265" i="24"/>
  <c r="F264" i="24"/>
  <c r="J263" i="24"/>
  <c r="I263" i="24"/>
  <c r="H263" i="24"/>
  <c r="F263" i="24"/>
  <c r="F262" i="24"/>
  <c r="F261" i="24"/>
  <c r="F260" i="24"/>
  <c r="F259" i="24"/>
  <c r="F258" i="24"/>
  <c r="F257" i="24"/>
  <c r="F256" i="24"/>
  <c r="F255" i="24"/>
  <c r="F254" i="24"/>
  <c r="F253" i="24"/>
  <c r="F252" i="24"/>
  <c r="F251" i="24"/>
  <c r="I250" i="24"/>
  <c r="H250" i="24"/>
  <c r="G250" i="24"/>
  <c r="F250" i="24"/>
  <c r="F249" i="24"/>
  <c r="F248" i="24"/>
  <c r="F247" i="24"/>
  <c r="F246" i="24"/>
  <c r="F245" i="24"/>
  <c r="F243" i="24"/>
  <c r="F242" i="24"/>
  <c r="G238" i="24"/>
  <c r="F235" i="24"/>
  <c r="F234" i="24"/>
  <c r="I231" i="24"/>
  <c r="F230" i="24"/>
  <c r="F229" i="24"/>
  <c r="F228" i="24"/>
  <c r="F227" i="24"/>
  <c r="I226" i="24"/>
  <c r="H226" i="24"/>
  <c r="G226" i="24"/>
  <c r="F226" i="24"/>
  <c r="I225" i="24"/>
  <c r="H225" i="24"/>
  <c r="G225" i="24"/>
  <c r="F225" i="24"/>
  <c r="F221" i="24"/>
  <c r="F220" i="24"/>
  <c r="F219" i="24"/>
  <c r="J218" i="24"/>
  <c r="I218" i="24"/>
  <c r="H218" i="24"/>
  <c r="F218" i="24"/>
  <c r="F217" i="24"/>
  <c r="F216" i="24"/>
  <c r="F215" i="24"/>
  <c r="J214" i="24"/>
  <c r="I214" i="24"/>
  <c r="H214" i="24"/>
  <c r="F214" i="24"/>
  <c r="F213" i="24"/>
  <c r="F212" i="24"/>
  <c r="J211" i="24"/>
  <c r="I211" i="24"/>
  <c r="H211" i="24"/>
  <c r="F211" i="24"/>
  <c r="I210" i="24"/>
  <c r="H210" i="24"/>
  <c r="G210" i="24"/>
  <c r="F210" i="24"/>
  <c r="F209" i="24"/>
  <c r="F208" i="24"/>
  <c r="F207" i="24"/>
  <c r="F206" i="24"/>
  <c r="I205" i="24"/>
  <c r="H205" i="24"/>
  <c r="G205" i="24"/>
  <c r="F205" i="24"/>
  <c r="F204" i="24"/>
  <c r="F203" i="24"/>
  <c r="F202" i="24"/>
  <c r="I201" i="24"/>
  <c r="H201" i="24"/>
  <c r="G201" i="24"/>
  <c r="F201" i="24"/>
  <c r="F200" i="24"/>
  <c r="F199" i="24"/>
  <c r="I198" i="24"/>
  <c r="H198" i="24"/>
  <c r="G198" i="24"/>
  <c r="F198" i="24"/>
  <c r="I197" i="24"/>
  <c r="H197" i="24"/>
  <c r="G197" i="24"/>
  <c r="F197" i="24"/>
  <c r="F196" i="24"/>
  <c r="F195" i="24"/>
  <c r="F194" i="24"/>
  <c r="I193" i="24"/>
  <c r="H193" i="24"/>
  <c r="G193" i="24"/>
  <c r="F193" i="24"/>
  <c r="F192" i="24"/>
  <c r="F191" i="24"/>
  <c r="I190" i="24"/>
  <c r="H190" i="24"/>
  <c r="G190" i="24"/>
  <c r="F190" i="24"/>
  <c r="I189" i="24"/>
  <c r="H189" i="24"/>
  <c r="G189" i="24"/>
  <c r="F189" i="24"/>
  <c r="F188" i="24"/>
  <c r="F187" i="24"/>
  <c r="F186" i="24"/>
  <c r="I185" i="24"/>
  <c r="H185" i="24"/>
  <c r="G185" i="24"/>
  <c r="F185" i="24"/>
  <c r="F184" i="24"/>
  <c r="F183" i="24"/>
  <c r="I182" i="24"/>
  <c r="H182" i="24"/>
  <c r="G182" i="24"/>
  <c r="F182" i="24"/>
  <c r="I181" i="24"/>
  <c r="H181" i="24"/>
  <c r="G181" i="24"/>
  <c r="F181" i="24"/>
  <c r="F180" i="24"/>
  <c r="F179" i="24"/>
  <c r="F178" i="24"/>
  <c r="I177" i="24"/>
  <c r="H177" i="24"/>
  <c r="G177" i="24"/>
  <c r="F177" i="24"/>
  <c r="F176" i="24"/>
  <c r="F175" i="24"/>
  <c r="I174" i="24"/>
  <c r="H174" i="24"/>
  <c r="G174" i="24"/>
  <c r="F174" i="24"/>
  <c r="I173" i="24"/>
  <c r="H173" i="24"/>
  <c r="G173" i="24"/>
  <c r="F173" i="24"/>
  <c r="G110" i="24"/>
  <c r="F109" i="24"/>
  <c r="F108" i="24"/>
  <c r="F107" i="24"/>
  <c r="F106" i="24"/>
  <c r="F105" i="24"/>
  <c r="F104" i="24"/>
  <c r="F103" i="24"/>
  <c r="F102" i="24"/>
  <c r="F101" i="24"/>
  <c r="G100" i="24"/>
  <c r="F100" i="24"/>
  <c r="F99" i="24"/>
  <c r="F98" i="24"/>
  <c r="G97" i="24"/>
  <c r="F97" i="24"/>
  <c r="F96" i="24"/>
  <c r="F95" i="24"/>
  <c r="G94" i="24"/>
  <c r="F94" i="24"/>
  <c r="F93" i="24"/>
  <c r="F92" i="24"/>
  <c r="G91" i="24"/>
  <c r="F91" i="24"/>
  <c r="F90" i="24"/>
  <c r="F89" i="24"/>
  <c r="G88" i="24"/>
  <c r="F88" i="24"/>
  <c r="J87" i="24"/>
  <c r="I87" i="24"/>
  <c r="H87" i="24"/>
  <c r="F87" i="24"/>
  <c r="J86" i="24"/>
  <c r="I86" i="24"/>
  <c r="H86" i="24"/>
  <c r="F86" i="24"/>
  <c r="J85" i="24"/>
  <c r="I85" i="24"/>
  <c r="H85" i="24"/>
  <c r="G85" i="24"/>
  <c r="F85" i="24"/>
  <c r="F84" i="24"/>
  <c r="F83" i="24"/>
  <c r="F82" i="24"/>
  <c r="F81" i="24"/>
  <c r="F80" i="24"/>
  <c r="G79" i="24"/>
  <c r="F79" i="24"/>
  <c r="G78" i="24"/>
  <c r="F78" i="24"/>
  <c r="F77" i="24"/>
  <c r="F76" i="24"/>
  <c r="F75" i="24"/>
  <c r="F74" i="24"/>
  <c r="F73" i="24"/>
  <c r="F63" i="24"/>
  <c r="F62" i="24"/>
  <c r="F61" i="24"/>
  <c r="G60" i="24"/>
  <c r="F60" i="24"/>
  <c r="F58" i="24"/>
  <c r="F57" i="24"/>
  <c r="F56" i="24"/>
  <c r="G55" i="24"/>
  <c r="F55" i="24"/>
  <c r="F54" i="24"/>
  <c r="F53" i="24"/>
  <c r="F52" i="24"/>
  <c r="F51" i="24"/>
  <c r="F50" i="24"/>
  <c r="F49" i="24"/>
  <c r="F48" i="24"/>
  <c r="F47" i="24"/>
  <c r="F46" i="24"/>
  <c r="F45" i="24"/>
  <c r="G44" i="24"/>
  <c r="F44" i="24"/>
  <c r="F43" i="24"/>
  <c r="F42" i="24"/>
  <c r="F41" i="24"/>
  <c r="G40" i="24"/>
  <c r="F40" i="24"/>
  <c r="F39" i="24"/>
  <c r="F38" i="24"/>
  <c r="F37" i="24"/>
  <c r="G36" i="24"/>
  <c r="F36" i="24"/>
  <c r="F35" i="24"/>
  <c r="F34" i="24"/>
  <c r="F33" i="24"/>
  <c r="F32" i="24"/>
  <c r="F31" i="24"/>
  <c r="F30" i="24"/>
  <c r="F29" i="24"/>
  <c r="F28" i="24"/>
  <c r="F27" i="24"/>
  <c r="G26" i="24"/>
  <c r="F26" i="24"/>
  <c r="F25" i="24"/>
  <c r="F24" i="24"/>
  <c r="G23" i="24"/>
  <c r="F23" i="24"/>
  <c r="F22" i="24"/>
  <c r="F21" i="24"/>
  <c r="F20" i="24"/>
  <c r="G19" i="24"/>
  <c r="F19" i="24"/>
  <c r="J18" i="24"/>
  <c r="I18" i="24"/>
  <c r="H18" i="24"/>
  <c r="F18" i="24"/>
  <c r="F17" i="24"/>
  <c r="F16" i="24"/>
  <c r="F15" i="24"/>
  <c r="F14" i="24"/>
  <c r="J13" i="24"/>
  <c r="I13" i="24"/>
  <c r="G13" i="24"/>
  <c r="F13" i="24"/>
  <c r="J12" i="24"/>
  <c r="I12" i="24"/>
  <c r="H12" i="24"/>
  <c r="F12" i="24"/>
  <c r="F11" i="24"/>
  <c r="F333" i="25"/>
  <c r="F332" i="25"/>
  <c r="F331" i="25"/>
  <c r="I330" i="25"/>
  <c r="H330" i="25"/>
  <c r="G330" i="25"/>
  <c r="F330" i="25"/>
  <c r="F329" i="25"/>
  <c r="F328" i="25"/>
  <c r="I327" i="25"/>
  <c r="H327" i="25"/>
  <c r="G327" i="25"/>
  <c r="F327" i="25"/>
  <c r="F326" i="25"/>
  <c r="F325" i="25"/>
  <c r="F323" i="25"/>
  <c r="F322" i="25"/>
  <c r="F321" i="25"/>
  <c r="F320" i="25"/>
  <c r="F318" i="25"/>
  <c r="F317" i="25"/>
  <c r="F316" i="25"/>
  <c r="J315" i="25"/>
  <c r="I315" i="25"/>
  <c r="H315" i="25"/>
  <c r="F315" i="25"/>
  <c r="F314" i="25"/>
  <c r="F313" i="25"/>
  <c r="F312" i="25"/>
  <c r="F311" i="25"/>
  <c r="J310" i="25"/>
  <c r="I310" i="25"/>
  <c r="H310" i="25"/>
  <c r="F310" i="25"/>
  <c r="F309" i="25"/>
  <c r="F308" i="25"/>
  <c r="F307" i="25"/>
  <c r="F306" i="25"/>
  <c r="F305" i="25"/>
  <c r="F304" i="25"/>
  <c r="F303" i="25"/>
  <c r="F302" i="25"/>
  <c r="F301" i="25"/>
  <c r="F300" i="25"/>
  <c r="J299" i="25"/>
  <c r="I299" i="25"/>
  <c r="H299" i="25"/>
  <c r="F299" i="25"/>
  <c r="F298" i="25"/>
  <c r="F297" i="25"/>
  <c r="F296" i="25"/>
  <c r="F295" i="25"/>
  <c r="F294" i="25"/>
  <c r="F293" i="25"/>
  <c r="F292" i="25"/>
  <c r="F291" i="25"/>
  <c r="F290" i="25"/>
  <c r="F289" i="25"/>
  <c r="F288" i="25"/>
  <c r="F287" i="25"/>
  <c r="I286" i="25"/>
  <c r="H286" i="25"/>
  <c r="G286" i="25"/>
  <c r="F286" i="25"/>
  <c r="F285" i="25"/>
  <c r="F284" i="25"/>
  <c r="F283" i="25"/>
  <c r="F282" i="25"/>
  <c r="F281" i="25"/>
  <c r="F280" i="25"/>
  <c r="J279" i="25"/>
  <c r="I279" i="25"/>
  <c r="H279" i="25"/>
  <c r="F279" i="25"/>
  <c r="F278" i="25"/>
  <c r="F277" i="25"/>
  <c r="F276" i="25"/>
  <c r="F275" i="25"/>
  <c r="J274" i="25"/>
  <c r="I274" i="25"/>
  <c r="H274" i="25"/>
  <c r="F274" i="25"/>
  <c r="F273" i="25"/>
  <c r="F272" i="25"/>
  <c r="F271" i="25"/>
  <c r="F270" i="25"/>
  <c r="F269" i="25"/>
  <c r="F268" i="25"/>
  <c r="F267" i="25"/>
  <c r="F266" i="25"/>
  <c r="F265" i="25"/>
  <c r="F264" i="25"/>
  <c r="J263" i="25"/>
  <c r="I263" i="25"/>
  <c r="H263" i="25"/>
  <c r="F263" i="25"/>
  <c r="F262" i="25"/>
  <c r="F261" i="25"/>
  <c r="F260" i="25"/>
  <c r="F259" i="25"/>
  <c r="F258" i="25"/>
  <c r="F257" i="25"/>
  <c r="F256" i="25"/>
  <c r="F255" i="25"/>
  <c r="F254" i="25"/>
  <c r="F253" i="25"/>
  <c r="F252" i="25"/>
  <c r="F251" i="25"/>
  <c r="I250" i="25"/>
  <c r="H250" i="25"/>
  <c r="G250" i="25"/>
  <c r="F250" i="25"/>
  <c r="F249" i="25"/>
  <c r="F248" i="25"/>
  <c r="F247" i="25"/>
  <c r="F246" i="25"/>
  <c r="F245" i="25"/>
  <c r="F243" i="25"/>
  <c r="F242" i="25"/>
  <c r="G238" i="25"/>
  <c r="F235" i="25"/>
  <c r="F234" i="25"/>
  <c r="I231" i="25"/>
  <c r="F230" i="25"/>
  <c r="F229" i="25"/>
  <c r="F228" i="25"/>
  <c r="F227" i="25"/>
  <c r="I226" i="25"/>
  <c r="H226" i="25"/>
  <c r="G226" i="25"/>
  <c r="F226" i="25"/>
  <c r="I225" i="25"/>
  <c r="H225" i="25"/>
  <c r="G225" i="25"/>
  <c r="F225" i="25"/>
  <c r="F221" i="25"/>
  <c r="F220" i="25"/>
  <c r="F219" i="25"/>
  <c r="J218" i="25"/>
  <c r="I218" i="25"/>
  <c r="H218" i="25"/>
  <c r="F218" i="25"/>
  <c r="F217" i="25"/>
  <c r="F216" i="25"/>
  <c r="F215" i="25"/>
  <c r="J214" i="25"/>
  <c r="I214" i="25"/>
  <c r="H214" i="25"/>
  <c r="F214" i="25"/>
  <c r="F213" i="25"/>
  <c r="F212" i="25"/>
  <c r="J211" i="25"/>
  <c r="I211" i="25"/>
  <c r="H211" i="25"/>
  <c r="F211" i="25"/>
  <c r="I210" i="25"/>
  <c r="H210" i="25"/>
  <c r="G210" i="25"/>
  <c r="F210" i="25"/>
  <c r="F209" i="25"/>
  <c r="F208" i="25"/>
  <c r="F207" i="25"/>
  <c r="F206" i="25"/>
  <c r="I205" i="25"/>
  <c r="H205" i="25"/>
  <c r="G205" i="25"/>
  <c r="F205" i="25"/>
  <c r="F204" i="25"/>
  <c r="F203" i="25"/>
  <c r="F202" i="25"/>
  <c r="I201" i="25"/>
  <c r="H201" i="25"/>
  <c r="G201" i="25"/>
  <c r="F201" i="25"/>
  <c r="F200" i="25"/>
  <c r="F199" i="25"/>
  <c r="I198" i="25"/>
  <c r="H198" i="25"/>
  <c r="G198" i="25"/>
  <c r="F198" i="25"/>
  <c r="I197" i="25"/>
  <c r="H197" i="25"/>
  <c r="G197" i="25"/>
  <c r="F197" i="25"/>
  <c r="F196" i="25"/>
  <c r="F195" i="25"/>
  <c r="F194" i="25"/>
  <c r="I193" i="25"/>
  <c r="H193" i="25"/>
  <c r="G193" i="25"/>
  <c r="F193" i="25"/>
  <c r="F192" i="25"/>
  <c r="F191" i="25"/>
  <c r="I190" i="25"/>
  <c r="H190" i="25"/>
  <c r="G190" i="25"/>
  <c r="F190" i="25"/>
  <c r="I189" i="25"/>
  <c r="H189" i="25"/>
  <c r="G189" i="25"/>
  <c r="F189" i="25"/>
  <c r="F188" i="25"/>
  <c r="F187" i="25"/>
  <c r="F186" i="25"/>
  <c r="I185" i="25"/>
  <c r="H185" i="25"/>
  <c r="G185" i="25"/>
  <c r="F185" i="25"/>
  <c r="F184" i="25"/>
  <c r="F183" i="25"/>
  <c r="I182" i="25"/>
  <c r="H182" i="25"/>
  <c r="G182" i="25"/>
  <c r="F182" i="25"/>
  <c r="I181" i="25"/>
  <c r="H181" i="25"/>
  <c r="G181" i="25"/>
  <c r="F181" i="25"/>
  <c r="F180" i="25"/>
  <c r="F179" i="25"/>
  <c r="F178" i="25"/>
  <c r="I177" i="25"/>
  <c r="H177" i="25"/>
  <c r="G177" i="25"/>
  <c r="F177" i="25"/>
  <c r="F176" i="25"/>
  <c r="F175" i="25"/>
  <c r="I174" i="25"/>
  <c r="H174" i="25"/>
  <c r="G174" i="25"/>
  <c r="F174" i="25"/>
  <c r="I173" i="25"/>
  <c r="H173" i="25"/>
  <c r="G173" i="25"/>
  <c r="F173" i="25"/>
  <c r="G110" i="25"/>
  <c r="F109" i="25"/>
  <c r="F108" i="25"/>
  <c r="F107" i="25"/>
  <c r="F106" i="25"/>
  <c r="F105" i="25"/>
  <c r="F104" i="25"/>
  <c r="F103" i="25"/>
  <c r="F102" i="25"/>
  <c r="F101" i="25"/>
  <c r="G100" i="25"/>
  <c r="F100" i="25"/>
  <c r="F99" i="25"/>
  <c r="F98" i="25"/>
  <c r="G97" i="25"/>
  <c r="F97" i="25"/>
  <c r="F96" i="25"/>
  <c r="F95" i="25"/>
  <c r="G94" i="25"/>
  <c r="F94" i="25"/>
  <c r="F93" i="25"/>
  <c r="F92" i="25"/>
  <c r="G91" i="25"/>
  <c r="F91" i="25"/>
  <c r="F90" i="25"/>
  <c r="F89" i="25"/>
  <c r="G88" i="25"/>
  <c r="F88" i="25"/>
  <c r="J87" i="25"/>
  <c r="I87" i="25"/>
  <c r="H87" i="25"/>
  <c r="F87" i="25"/>
  <c r="J86" i="25"/>
  <c r="I86" i="25"/>
  <c r="H86" i="25"/>
  <c r="F86" i="25"/>
  <c r="J85" i="25"/>
  <c r="I85" i="25"/>
  <c r="H85" i="25"/>
  <c r="G85" i="25"/>
  <c r="F85" i="25"/>
  <c r="F84" i="25"/>
  <c r="F83" i="25"/>
  <c r="F82" i="25"/>
  <c r="F81" i="25"/>
  <c r="F80" i="25"/>
  <c r="G79" i="25"/>
  <c r="F79" i="25"/>
  <c r="G78" i="25"/>
  <c r="F78" i="25"/>
  <c r="F77" i="25"/>
  <c r="F76" i="25"/>
  <c r="F75" i="25"/>
  <c r="F74" i="25"/>
  <c r="F73" i="25"/>
  <c r="F63" i="25"/>
  <c r="F62" i="25"/>
  <c r="F61" i="25"/>
  <c r="G60" i="25"/>
  <c r="F60" i="25"/>
  <c r="F58" i="25"/>
  <c r="F57" i="25"/>
  <c r="F56" i="25"/>
  <c r="G55" i="25"/>
  <c r="F55" i="25"/>
  <c r="F54" i="25"/>
  <c r="F53" i="25"/>
  <c r="F52" i="25"/>
  <c r="F51" i="25"/>
  <c r="F50" i="25"/>
  <c r="F49" i="25"/>
  <c r="F48" i="25"/>
  <c r="F47" i="25"/>
  <c r="F46" i="25"/>
  <c r="F45" i="25"/>
  <c r="G44" i="25"/>
  <c r="F44" i="25"/>
  <c r="F43" i="25"/>
  <c r="F42" i="25"/>
  <c r="F41" i="25"/>
  <c r="G40" i="25"/>
  <c r="F40" i="25"/>
  <c r="F39" i="25"/>
  <c r="F38" i="25"/>
  <c r="F37" i="25"/>
  <c r="G36" i="25"/>
  <c r="F36" i="25"/>
  <c r="F35" i="25"/>
  <c r="F34" i="25"/>
  <c r="F33" i="25"/>
  <c r="F32" i="25"/>
  <c r="F31" i="25"/>
  <c r="F30" i="25"/>
  <c r="F29" i="25"/>
  <c r="F28" i="25"/>
  <c r="F27" i="25"/>
  <c r="G26" i="25"/>
  <c r="F26" i="25"/>
  <c r="F25" i="25"/>
  <c r="F24" i="25"/>
  <c r="G23" i="25"/>
  <c r="F23" i="25"/>
  <c r="F22" i="25"/>
  <c r="F21" i="25"/>
  <c r="F20" i="25"/>
  <c r="G19" i="25"/>
  <c r="F19" i="25"/>
  <c r="J18" i="25"/>
  <c r="I18" i="25"/>
  <c r="H18" i="25"/>
  <c r="F18" i="25"/>
  <c r="F17" i="25"/>
  <c r="F16" i="25"/>
  <c r="F15" i="25"/>
  <c r="F14" i="25"/>
  <c r="J13" i="25"/>
  <c r="I13" i="25"/>
  <c r="G13" i="25"/>
  <c r="F13" i="25"/>
  <c r="J12" i="25"/>
  <c r="I12" i="25"/>
  <c r="H12" i="25"/>
  <c r="F12" i="25"/>
  <c r="F11" i="25"/>
  <c r="F333" i="14"/>
  <c r="F332" i="14"/>
  <c r="F331" i="14"/>
  <c r="I330" i="14"/>
  <c r="H330" i="14"/>
  <c r="G330" i="14"/>
  <c r="F330" i="14"/>
  <c r="F329" i="14"/>
  <c r="F328" i="14"/>
  <c r="I327" i="14"/>
  <c r="H327" i="14"/>
  <c r="G327" i="14"/>
  <c r="F327" i="14"/>
  <c r="F326" i="14"/>
  <c r="F325" i="14"/>
  <c r="F323" i="14"/>
  <c r="F322" i="14"/>
  <c r="F321" i="14"/>
  <c r="F320" i="14"/>
  <c r="F318" i="14"/>
  <c r="F317" i="14"/>
  <c r="F316" i="14"/>
  <c r="J315" i="14"/>
  <c r="I315" i="14"/>
  <c r="H315" i="14"/>
  <c r="F315" i="14"/>
  <c r="F314" i="14"/>
  <c r="F313" i="14"/>
  <c r="F312" i="14"/>
  <c r="F311" i="14"/>
  <c r="J310" i="14"/>
  <c r="I310" i="14"/>
  <c r="H310" i="14"/>
  <c r="F310" i="14"/>
  <c r="F309" i="14"/>
  <c r="F308" i="14"/>
  <c r="F307" i="14"/>
  <c r="F306" i="14"/>
  <c r="F305" i="14"/>
  <c r="F304" i="14"/>
  <c r="F303" i="14"/>
  <c r="F302" i="14"/>
  <c r="F301" i="14"/>
  <c r="F300" i="14"/>
  <c r="J299" i="14"/>
  <c r="I299" i="14"/>
  <c r="H299" i="14"/>
  <c r="F299" i="14"/>
  <c r="F298" i="14"/>
  <c r="F297" i="14"/>
  <c r="F296" i="14"/>
  <c r="F295" i="14"/>
  <c r="F294" i="14"/>
  <c r="F293" i="14"/>
  <c r="F292" i="14"/>
  <c r="F291" i="14"/>
  <c r="F290" i="14"/>
  <c r="F289" i="14"/>
  <c r="F288" i="14"/>
  <c r="F287" i="14"/>
  <c r="I286" i="14"/>
  <c r="H286" i="14"/>
  <c r="G286" i="14"/>
  <c r="F286" i="14"/>
  <c r="F285" i="14"/>
  <c r="F284" i="14"/>
  <c r="F283" i="14"/>
  <c r="F282" i="14"/>
  <c r="F281" i="14"/>
  <c r="F280" i="14"/>
  <c r="J279" i="14"/>
  <c r="I279" i="14"/>
  <c r="H279" i="14"/>
  <c r="F279" i="14"/>
  <c r="F278" i="14"/>
  <c r="F277" i="14"/>
  <c r="F276" i="14"/>
  <c r="F275" i="14"/>
  <c r="J274" i="14"/>
  <c r="I274" i="14"/>
  <c r="H274" i="14"/>
  <c r="F274" i="14"/>
  <c r="F273" i="14"/>
  <c r="F272" i="14"/>
  <c r="F271" i="14"/>
  <c r="F270" i="14"/>
  <c r="F269" i="14"/>
  <c r="F268" i="14"/>
  <c r="F267" i="14"/>
  <c r="F266" i="14"/>
  <c r="F265" i="14"/>
  <c r="F264" i="14"/>
  <c r="J263" i="14"/>
  <c r="I263" i="14"/>
  <c r="H263" i="14"/>
  <c r="F263" i="14"/>
  <c r="F262" i="14"/>
  <c r="F261" i="14"/>
  <c r="F260" i="14"/>
  <c r="F259" i="14"/>
  <c r="F258" i="14"/>
  <c r="F257" i="14"/>
  <c r="F256" i="14"/>
  <c r="F255" i="14"/>
  <c r="F254" i="14"/>
  <c r="F253" i="14"/>
  <c r="F252" i="14"/>
  <c r="F251" i="14"/>
  <c r="I250" i="14"/>
  <c r="H250" i="14"/>
  <c r="G250" i="14"/>
  <c r="F250" i="14"/>
  <c r="F249" i="14"/>
  <c r="F248" i="14"/>
  <c r="F247" i="14"/>
  <c r="F246" i="14"/>
  <c r="F245" i="14"/>
  <c r="F243" i="14"/>
  <c r="F242" i="14"/>
  <c r="G238" i="14"/>
  <c r="F235" i="14"/>
  <c r="F234" i="14"/>
  <c r="I231" i="14"/>
  <c r="F230" i="14"/>
  <c r="F229" i="14"/>
  <c r="F228" i="14"/>
  <c r="F227" i="14"/>
  <c r="I226" i="14"/>
  <c r="H226" i="14"/>
  <c r="G226" i="14"/>
  <c r="F226" i="14"/>
  <c r="I225" i="14"/>
  <c r="H225" i="14"/>
  <c r="G225" i="14"/>
  <c r="F225" i="14"/>
  <c r="F221" i="14"/>
  <c r="F220" i="14"/>
  <c r="F219" i="14"/>
  <c r="J218" i="14"/>
  <c r="I218" i="14"/>
  <c r="H218" i="14"/>
  <c r="F218" i="14"/>
  <c r="F217" i="14"/>
  <c r="F216" i="14"/>
  <c r="F215" i="14"/>
  <c r="J214" i="14"/>
  <c r="I214" i="14"/>
  <c r="H214" i="14"/>
  <c r="F214" i="14"/>
  <c r="F213" i="14"/>
  <c r="F212" i="14"/>
  <c r="J211" i="14"/>
  <c r="I211" i="14"/>
  <c r="H211" i="14"/>
  <c r="F211" i="14"/>
  <c r="I210" i="14"/>
  <c r="H210" i="14"/>
  <c r="G210" i="14"/>
  <c r="F210" i="14"/>
  <c r="F209" i="14"/>
  <c r="F208" i="14"/>
  <c r="F207" i="14"/>
  <c r="F206" i="14"/>
  <c r="I205" i="14"/>
  <c r="H205" i="14"/>
  <c r="G205" i="14"/>
  <c r="F205" i="14"/>
  <c r="F204" i="14"/>
  <c r="F203" i="14"/>
  <c r="F202" i="14"/>
  <c r="I201" i="14"/>
  <c r="H201" i="14"/>
  <c r="G201" i="14"/>
  <c r="F201" i="14"/>
  <c r="F200" i="14"/>
  <c r="F199" i="14"/>
  <c r="I198" i="14"/>
  <c r="H198" i="14"/>
  <c r="G198" i="14"/>
  <c r="F198" i="14"/>
  <c r="I197" i="14"/>
  <c r="H197" i="14"/>
  <c r="G197" i="14"/>
  <c r="F197" i="14"/>
  <c r="F196" i="14"/>
  <c r="F195" i="14"/>
  <c r="F194" i="14"/>
  <c r="I193" i="14"/>
  <c r="H193" i="14"/>
  <c r="G193" i="14"/>
  <c r="F193" i="14"/>
  <c r="F192" i="14"/>
  <c r="F191" i="14"/>
  <c r="I190" i="14"/>
  <c r="H190" i="14"/>
  <c r="G190" i="14"/>
  <c r="F190" i="14"/>
  <c r="I189" i="14"/>
  <c r="H189" i="14"/>
  <c r="G189" i="14"/>
  <c r="F189" i="14"/>
  <c r="F188" i="14"/>
  <c r="F187" i="14"/>
  <c r="F186" i="14"/>
  <c r="I185" i="14"/>
  <c r="H185" i="14"/>
  <c r="G185" i="14"/>
  <c r="F185" i="14"/>
  <c r="F184" i="14"/>
  <c r="F183" i="14"/>
  <c r="I182" i="14"/>
  <c r="H182" i="14"/>
  <c r="G182" i="14"/>
  <c r="F182" i="14"/>
  <c r="I181" i="14"/>
  <c r="H181" i="14"/>
  <c r="G181" i="14"/>
  <c r="F181" i="14"/>
  <c r="F180" i="14"/>
  <c r="F179" i="14"/>
  <c r="F178" i="14"/>
  <c r="I177" i="14"/>
  <c r="H177" i="14"/>
  <c r="G177" i="14"/>
  <c r="F177" i="14"/>
  <c r="F176" i="14"/>
  <c r="F175" i="14"/>
  <c r="I174" i="14"/>
  <c r="H174" i="14"/>
  <c r="G174" i="14"/>
  <c r="F174" i="14"/>
  <c r="I173" i="14"/>
  <c r="H173" i="14"/>
  <c r="G173" i="14"/>
  <c r="F173" i="14"/>
  <c r="G110" i="14"/>
  <c r="F109" i="14"/>
  <c r="F108" i="14"/>
  <c r="F107" i="14"/>
  <c r="F106" i="14"/>
  <c r="F105" i="14"/>
  <c r="F104" i="14"/>
  <c r="F103" i="14"/>
  <c r="F102" i="14"/>
  <c r="F101" i="14"/>
  <c r="G100" i="14"/>
  <c r="F100" i="14"/>
  <c r="F99" i="14"/>
  <c r="F98" i="14"/>
  <c r="G97" i="14"/>
  <c r="F97" i="14"/>
  <c r="F96" i="14"/>
  <c r="F95" i="14"/>
  <c r="G94" i="14"/>
  <c r="F94" i="14"/>
  <c r="F93" i="14"/>
  <c r="F92" i="14"/>
  <c r="G91" i="14"/>
  <c r="F91" i="14"/>
  <c r="F90" i="14"/>
  <c r="F89" i="14"/>
  <c r="G88" i="14"/>
  <c r="F88" i="14"/>
  <c r="J87" i="14"/>
  <c r="I87" i="14"/>
  <c r="H87" i="14"/>
  <c r="F87" i="14"/>
  <c r="J86" i="14"/>
  <c r="I86" i="14"/>
  <c r="H86" i="14"/>
  <c r="F86" i="14"/>
  <c r="J85" i="14"/>
  <c r="I85" i="14"/>
  <c r="H85" i="14"/>
  <c r="G85" i="14"/>
  <c r="F85" i="14"/>
  <c r="F84" i="14"/>
  <c r="F83" i="14"/>
  <c r="F82" i="14"/>
  <c r="F81" i="14"/>
  <c r="F80" i="14"/>
  <c r="G79" i="14"/>
  <c r="F79" i="14"/>
  <c r="G78" i="14"/>
  <c r="F78" i="14"/>
  <c r="F77" i="14"/>
  <c r="F76" i="14"/>
  <c r="F75" i="14"/>
  <c r="F74" i="14"/>
  <c r="F73" i="14"/>
  <c r="F63" i="14"/>
  <c r="F62" i="14"/>
  <c r="F61" i="14"/>
  <c r="G60" i="14"/>
  <c r="F60" i="14"/>
  <c r="F58" i="14"/>
  <c r="F57" i="14"/>
  <c r="F56" i="14"/>
  <c r="G55" i="14"/>
  <c r="F55" i="14"/>
  <c r="F54" i="14"/>
  <c r="F53" i="14"/>
  <c r="F52" i="14"/>
  <c r="F51" i="14"/>
  <c r="F50" i="14"/>
  <c r="F49" i="14"/>
  <c r="F48" i="14"/>
  <c r="F47" i="14"/>
  <c r="F46" i="14"/>
  <c r="F45" i="14"/>
  <c r="G44" i="14"/>
  <c r="F44" i="14"/>
  <c r="F43" i="14"/>
  <c r="F42" i="14"/>
  <c r="F41" i="14"/>
  <c r="G40" i="14"/>
  <c r="F40" i="14"/>
  <c r="F39" i="14"/>
  <c r="F38" i="14"/>
  <c r="F37" i="14"/>
  <c r="G36" i="14"/>
  <c r="F36" i="14"/>
  <c r="F35" i="14"/>
  <c r="F34" i="14"/>
  <c r="F33" i="14"/>
  <c r="F32" i="14"/>
  <c r="F31" i="14"/>
  <c r="F30" i="14"/>
  <c r="F29" i="14"/>
  <c r="F28" i="14"/>
  <c r="F27" i="14"/>
  <c r="G26" i="14"/>
  <c r="F26" i="14"/>
  <c r="F25" i="14"/>
  <c r="F24" i="14"/>
  <c r="G23" i="14"/>
  <c r="F23" i="14"/>
  <c r="F22" i="14"/>
  <c r="F21" i="14"/>
  <c r="F20" i="14"/>
  <c r="G19" i="14"/>
  <c r="F19" i="14"/>
  <c r="J18" i="14"/>
  <c r="I18" i="14"/>
  <c r="H18" i="14"/>
  <c r="F18" i="14"/>
  <c r="F17" i="14"/>
  <c r="F16" i="14"/>
  <c r="F15" i="14"/>
  <c r="F14" i="14"/>
  <c r="J13" i="14"/>
  <c r="I13" i="14"/>
  <c r="G13" i="14"/>
  <c r="F13" i="14"/>
  <c r="J12" i="14"/>
  <c r="I12" i="14"/>
  <c r="H12" i="14"/>
  <c r="F12" i="14"/>
  <c r="F11" i="14"/>
  <c r="F333" i="15"/>
  <c r="F332" i="15"/>
  <c r="F331" i="15"/>
  <c r="I330" i="15"/>
  <c r="H330" i="15"/>
  <c r="G330" i="15"/>
  <c r="F330" i="15"/>
  <c r="F329" i="15"/>
  <c r="F328" i="15"/>
  <c r="I327" i="15"/>
  <c r="H327" i="15"/>
  <c r="G327" i="15"/>
  <c r="F327" i="15"/>
  <c r="F326" i="15"/>
  <c r="F325" i="15"/>
  <c r="F323" i="15"/>
  <c r="F322" i="15"/>
  <c r="F321" i="15"/>
  <c r="F320" i="15"/>
  <c r="F318" i="15"/>
  <c r="F317" i="15"/>
  <c r="F316" i="15"/>
  <c r="J315" i="15"/>
  <c r="I315" i="15"/>
  <c r="H315" i="15"/>
  <c r="F315" i="15"/>
  <c r="F314" i="15"/>
  <c r="F313" i="15"/>
  <c r="F312" i="15"/>
  <c r="F311" i="15"/>
  <c r="J310" i="15"/>
  <c r="I310" i="15"/>
  <c r="H310" i="15"/>
  <c r="F310" i="15"/>
  <c r="F309" i="15"/>
  <c r="F308" i="15"/>
  <c r="F307" i="15"/>
  <c r="F306" i="15"/>
  <c r="F305" i="15"/>
  <c r="F304" i="15"/>
  <c r="F303" i="15"/>
  <c r="F302" i="15"/>
  <c r="F301" i="15"/>
  <c r="F300" i="15"/>
  <c r="J299" i="15"/>
  <c r="I299" i="15"/>
  <c r="H299" i="15"/>
  <c r="F299" i="15"/>
  <c r="F298" i="15"/>
  <c r="F297" i="15"/>
  <c r="F296" i="15"/>
  <c r="F295" i="15"/>
  <c r="F294" i="15"/>
  <c r="F293" i="15"/>
  <c r="F292" i="15"/>
  <c r="F291" i="15"/>
  <c r="F290" i="15"/>
  <c r="F289" i="15"/>
  <c r="F288" i="15"/>
  <c r="F287" i="15"/>
  <c r="I286" i="15"/>
  <c r="H286" i="15"/>
  <c r="G286" i="15"/>
  <c r="F286" i="15"/>
  <c r="F285" i="15"/>
  <c r="F284" i="15"/>
  <c r="F283" i="15"/>
  <c r="F282" i="15"/>
  <c r="F281" i="15"/>
  <c r="F280" i="15"/>
  <c r="J279" i="15"/>
  <c r="I279" i="15"/>
  <c r="H279" i="15"/>
  <c r="F279" i="15"/>
  <c r="F278" i="15"/>
  <c r="F277" i="15"/>
  <c r="F276" i="15"/>
  <c r="F275" i="15"/>
  <c r="J274" i="15"/>
  <c r="I274" i="15"/>
  <c r="H274" i="15"/>
  <c r="F274" i="15"/>
  <c r="F273" i="15"/>
  <c r="F272" i="15"/>
  <c r="F271" i="15"/>
  <c r="F270" i="15"/>
  <c r="F269" i="15"/>
  <c r="F268" i="15"/>
  <c r="F267" i="15"/>
  <c r="F266" i="15"/>
  <c r="F265" i="15"/>
  <c r="F264" i="15"/>
  <c r="J263" i="15"/>
  <c r="I263" i="15"/>
  <c r="H263" i="15"/>
  <c r="F263" i="15"/>
  <c r="F262" i="15"/>
  <c r="F261" i="15"/>
  <c r="F260" i="15"/>
  <c r="F259" i="15"/>
  <c r="F258" i="15"/>
  <c r="F257" i="15"/>
  <c r="F256" i="15"/>
  <c r="F255" i="15"/>
  <c r="F254" i="15"/>
  <c r="F253" i="15"/>
  <c r="F252" i="15"/>
  <c r="F251" i="15"/>
  <c r="I250" i="15"/>
  <c r="H250" i="15"/>
  <c r="G250" i="15"/>
  <c r="F250" i="15"/>
  <c r="F249" i="15"/>
  <c r="F248" i="15"/>
  <c r="F247" i="15"/>
  <c r="F246" i="15"/>
  <c r="F245" i="15"/>
  <c r="F243" i="15"/>
  <c r="F242" i="15"/>
  <c r="G238" i="15"/>
  <c r="F235" i="15"/>
  <c r="F234" i="15"/>
  <c r="I231" i="15"/>
  <c r="F230" i="15"/>
  <c r="F229" i="15"/>
  <c r="F228" i="15"/>
  <c r="F227" i="15"/>
  <c r="I226" i="15"/>
  <c r="H226" i="15"/>
  <c r="G226" i="15"/>
  <c r="F226" i="15"/>
  <c r="I225" i="15"/>
  <c r="H225" i="15"/>
  <c r="G225" i="15"/>
  <c r="F225" i="15"/>
  <c r="F221" i="15"/>
  <c r="F220" i="15"/>
  <c r="F219" i="15"/>
  <c r="J218" i="15"/>
  <c r="I218" i="15"/>
  <c r="H218" i="15"/>
  <c r="F218" i="15"/>
  <c r="F217" i="15"/>
  <c r="F216" i="15"/>
  <c r="F215" i="15"/>
  <c r="J214" i="15"/>
  <c r="I214" i="15"/>
  <c r="H214" i="15"/>
  <c r="F214" i="15"/>
  <c r="F213" i="15"/>
  <c r="F212" i="15"/>
  <c r="J211" i="15"/>
  <c r="I211" i="15"/>
  <c r="H211" i="15"/>
  <c r="F211" i="15"/>
  <c r="I210" i="15"/>
  <c r="H210" i="15"/>
  <c r="G210" i="15"/>
  <c r="F210" i="15"/>
  <c r="F209" i="15"/>
  <c r="F208" i="15"/>
  <c r="F207" i="15"/>
  <c r="F206" i="15"/>
  <c r="I205" i="15"/>
  <c r="H205" i="15"/>
  <c r="G205" i="15"/>
  <c r="F205" i="15"/>
  <c r="F204" i="15"/>
  <c r="F203" i="15"/>
  <c r="F202" i="15"/>
  <c r="I201" i="15"/>
  <c r="H201" i="15"/>
  <c r="G201" i="15"/>
  <c r="F201" i="15"/>
  <c r="F200" i="15"/>
  <c r="F199" i="15"/>
  <c r="I198" i="15"/>
  <c r="H198" i="15"/>
  <c r="G198" i="15"/>
  <c r="F198" i="15"/>
  <c r="I197" i="15"/>
  <c r="H197" i="15"/>
  <c r="G197" i="15"/>
  <c r="F197" i="15"/>
  <c r="F196" i="15"/>
  <c r="F195" i="15"/>
  <c r="F194" i="15"/>
  <c r="I193" i="15"/>
  <c r="H193" i="15"/>
  <c r="G193" i="15"/>
  <c r="F193" i="15"/>
  <c r="F192" i="15"/>
  <c r="F191" i="15"/>
  <c r="I190" i="15"/>
  <c r="H190" i="15"/>
  <c r="G190" i="15"/>
  <c r="F190" i="15"/>
  <c r="I189" i="15"/>
  <c r="H189" i="15"/>
  <c r="G189" i="15"/>
  <c r="F189" i="15"/>
  <c r="F188" i="15"/>
  <c r="F187" i="15"/>
  <c r="F186" i="15"/>
  <c r="I185" i="15"/>
  <c r="H185" i="15"/>
  <c r="G185" i="15"/>
  <c r="F185" i="15"/>
  <c r="F184" i="15"/>
  <c r="F183" i="15"/>
  <c r="I182" i="15"/>
  <c r="H182" i="15"/>
  <c r="G182" i="15"/>
  <c r="F182" i="15"/>
  <c r="I181" i="15"/>
  <c r="H181" i="15"/>
  <c r="G181" i="15"/>
  <c r="F181" i="15"/>
  <c r="F180" i="15"/>
  <c r="F179" i="15"/>
  <c r="F178" i="15"/>
  <c r="I177" i="15"/>
  <c r="H177" i="15"/>
  <c r="G177" i="15"/>
  <c r="F177" i="15"/>
  <c r="F176" i="15"/>
  <c r="F175" i="15"/>
  <c r="I174" i="15"/>
  <c r="H174" i="15"/>
  <c r="G174" i="15"/>
  <c r="F174" i="15"/>
  <c r="I173" i="15"/>
  <c r="H173" i="15"/>
  <c r="G173" i="15"/>
  <c r="F173" i="15"/>
  <c r="G110" i="15"/>
  <c r="F109" i="15"/>
  <c r="F108" i="15"/>
  <c r="F107" i="15"/>
  <c r="F106" i="15"/>
  <c r="F105" i="15"/>
  <c r="F104" i="15"/>
  <c r="F103" i="15"/>
  <c r="F102" i="15"/>
  <c r="F101" i="15"/>
  <c r="G100" i="15"/>
  <c r="F100" i="15"/>
  <c r="F99" i="15"/>
  <c r="F98" i="15"/>
  <c r="G97" i="15"/>
  <c r="F97" i="15"/>
  <c r="F96" i="15"/>
  <c r="F95" i="15"/>
  <c r="G94" i="15"/>
  <c r="F94" i="15"/>
  <c r="F93" i="15"/>
  <c r="F92" i="15"/>
  <c r="G91" i="15"/>
  <c r="F91" i="15"/>
  <c r="F90" i="15"/>
  <c r="F89" i="15"/>
  <c r="G88" i="15"/>
  <c r="F88" i="15"/>
  <c r="J87" i="15"/>
  <c r="I87" i="15"/>
  <c r="H87" i="15"/>
  <c r="F87" i="15"/>
  <c r="J86" i="15"/>
  <c r="I86" i="15"/>
  <c r="H86" i="15"/>
  <c r="F86" i="15"/>
  <c r="J85" i="15"/>
  <c r="I85" i="15"/>
  <c r="H85" i="15"/>
  <c r="G85" i="15"/>
  <c r="F85" i="15"/>
  <c r="F84" i="15"/>
  <c r="F83" i="15"/>
  <c r="F82" i="15"/>
  <c r="F81" i="15"/>
  <c r="F80" i="15"/>
  <c r="G79" i="15"/>
  <c r="F79" i="15"/>
  <c r="G78" i="15"/>
  <c r="F78" i="15"/>
  <c r="F77" i="15"/>
  <c r="F76" i="15"/>
  <c r="F75" i="15"/>
  <c r="F74" i="15"/>
  <c r="F73" i="15"/>
  <c r="F63" i="15"/>
  <c r="F62" i="15"/>
  <c r="F61" i="15"/>
  <c r="G60" i="15"/>
  <c r="F60" i="15"/>
  <c r="F58" i="15"/>
  <c r="F57" i="15"/>
  <c r="F56" i="15"/>
  <c r="G55" i="15"/>
  <c r="F55" i="15"/>
  <c r="F54" i="15"/>
  <c r="F53" i="15"/>
  <c r="F52" i="15"/>
  <c r="F51" i="15"/>
  <c r="F50" i="15"/>
  <c r="F49" i="15"/>
  <c r="F48" i="15"/>
  <c r="F47" i="15"/>
  <c r="F46" i="15"/>
  <c r="F45" i="15"/>
  <c r="G44" i="15"/>
  <c r="F44" i="15"/>
  <c r="F43" i="15"/>
  <c r="F42" i="15"/>
  <c r="F41" i="15"/>
  <c r="G40" i="15"/>
  <c r="F40" i="15"/>
  <c r="F39" i="15"/>
  <c r="F38" i="15"/>
  <c r="F37" i="15"/>
  <c r="G36" i="15"/>
  <c r="F36" i="15"/>
  <c r="F35" i="15"/>
  <c r="F34" i="15"/>
  <c r="F33" i="15"/>
  <c r="F32" i="15"/>
  <c r="F31" i="15"/>
  <c r="F30" i="15"/>
  <c r="F29" i="15"/>
  <c r="F28" i="15"/>
  <c r="F27" i="15"/>
  <c r="G26" i="15"/>
  <c r="F26" i="15"/>
  <c r="F25" i="15"/>
  <c r="F24" i="15"/>
  <c r="G23" i="15"/>
  <c r="F23" i="15"/>
  <c r="F22" i="15"/>
  <c r="F21" i="15"/>
  <c r="F20" i="15"/>
  <c r="G19" i="15"/>
  <c r="F19" i="15"/>
  <c r="J18" i="15"/>
  <c r="I18" i="15"/>
  <c r="H18" i="15"/>
  <c r="F18" i="15"/>
  <c r="F17" i="15"/>
  <c r="F16" i="15"/>
  <c r="F15" i="15"/>
  <c r="F14" i="15"/>
  <c r="J13" i="15"/>
  <c r="I13" i="15"/>
  <c r="G13" i="15"/>
  <c r="F13" i="15"/>
  <c r="J12" i="15"/>
  <c r="I12" i="15"/>
  <c r="H12" i="15"/>
  <c r="F12" i="15"/>
  <c r="F11" i="15"/>
  <c r="F333" i="16"/>
  <c r="F332" i="16"/>
  <c r="F331" i="16"/>
  <c r="I330" i="16"/>
  <c r="H330" i="16"/>
  <c r="G330" i="16"/>
  <c r="F330" i="16"/>
  <c r="F329" i="16"/>
  <c r="F328" i="16"/>
  <c r="I327" i="16"/>
  <c r="H327" i="16"/>
  <c r="G327" i="16"/>
  <c r="F327" i="16"/>
  <c r="F326" i="16"/>
  <c r="F325" i="16"/>
  <c r="F323" i="16"/>
  <c r="F322" i="16"/>
  <c r="F321" i="16"/>
  <c r="F320" i="16"/>
  <c r="F318" i="16"/>
  <c r="F317" i="16"/>
  <c r="F316" i="16"/>
  <c r="J315" i="16"/>
  <c r="I315" i="16"/>
  <c r="H315" i="16"/>
  <c r="F315" i="16"/>
  <c r="F314" i="16"/>
  <c r="F313" i="16"/>
  <c r="F312" i="16"/>
  <c r="F311" i="16"/>
  <c r="J310" i="16"/>
  <c r="I310" i="16"/>
  <c r="H310" i="16"/>
  <c r="F310" i="16"/>
  <c r="F309" i="16"/>
  <c r="F308" i="16"/>
  <c r="F307" i="16"/>
  <c r="F306" i="16"/>
  <c r="F305" i="16"/>
  <c r="F304" i="16"/>
  <c r="F303" i="16"/>
  <c r="F302" i="16"/>
  <c r="F301" i="16"/>
  <c r="F300" i="16"/>
  <c r="J299" i="16"/>
  <c r="I299" i="16"/>
  <c r="H299" i="16"/>
  <c r="F299" i="16"/>
  <c r="F298" i="16"/>
  <c r="F297" i="16"/>
  <c r="F296" i="16"/>
  <c r="F295" i="16"/>
  <c r="F294" i="16"/>
  <c r="F293" i="16"/>
  <c r="F292" i="16"/>
  <c r="F291" i="16"/>
  <c r="F290" i="16"/>
  <c r="F289" i="16"/>
  <c r="F288" i="16"/>
  <c r="F287" i="16"/>
  <c r="I286" i="16"/>
  <c r="H286" i="16"/>
  <c r="G286" i="16"/>
  <c r="F286" i="16"/>
  <c r="F285" i="16"/>
  <c r="F284" i="16"/>
  <c r="F283" i="16"/>
  <c r="F282" i="16"/>
  <c r="F281" i="16"/>
  <c r="F280" i="16"/>
  <c r="J279" i="16"/>
  <c r="I279" i="16"/>
  <c r="H279" i="16"/>
  <c r="F279" i="16"/>
  <c r="F278" i="16"/>
  <c r="F277" i="16"/>
  <c r="F276" i="16"/>
  <c r="F275" i="16"/>
  <c r="J274" i="16"/>
  <c r="I274" i="16"/>
  <c r="H274" i="16"/>
  <c r="F274" i="16"/>
  <c r="F273" i="16"/>
  <c r="F272" i="16"/>
  <c r="F271" i="16"/>
  <c r="F270" i="16"/>
  <c r="F269" i="16"/>
  <c r="F268" i="16"/>
  <c r="F267" i="16"/>
  <c r="F266" i="16"/>
  <c r="F265" i="16"/>
  <c r="F264" i="16"/>
  <c r="J263" i="16"/>
  <c r="I263" i="16"/>
  <c r="H263" i="16"/>
  <c r="F263" i="16"/>
  <c r="F262" i="16"/>
  <c r="F261" i="16"/>
  <c r="F260" i="16"/>
  <c r="F259" i="16"/>
  <c r="F258" i="16"/>
  <c r="F257" i="16"/>
  <c r="F256" i="16"/>
  <c r="F255" i="16"/>
  <c r="F254" i="16"/>
  <c r="F253" i="16"/>
  <c r="F252" i="16"/>
  <c r="F251" i="16"/>
  <c r="I250" i="16"/>
  <c r="H250" i="16"/>
  <c r="G250" i="16"/>
  <c r="F250" i="16"/>
  <c r="F249" i="16"/>
  <c r="F248" i="16"/>
  <c r="F247" i="16"/>
  <c r="F246" i="16"/>
  <c r="F245" i="16"/>
  <c r="F243" i="16"/>
  <c r="F242" i="16"/>
  <c r="G238" i="16"/>
  <c r="F235" i="16"/>
  <c r="F234" i="16"/>
  <c r="I231" i="16"/>
  <c r="F230" i="16"/>
  <c r="F229" i="16"/>
  <c r="F228" i="16"/>
  <c r="F227" i="16"/>
  <c r="I226" i="16"/>
  <c r="H226" i="16"/>
  <c r="G226" i="16"/>
  <c r="F226" i="16"/>
  <c r="I225" i="16"/>
  <c r="H225" i="16"/>
  <c r="G225" i="16"/>
  <c r="F225" i="16"/>
  <c r="F221" i="16"/>
  <c r="F220" i="16"/>
  <c r="F219" i="16"/>
  <c r="J218" i="16"/>
  <c r="I218" i="16"/>
  <c r="H218" i="16"/>
  <c r="F218" i="16"/>
  <c r="F217" i="16"/>
  <c r="F216" i="16"/>
  <c r="F215" i="16"/>
  <c r="J214" i="16"/>
  <c r="I214" i="16"/>
  <c r="H214" i="16"/>
  <c r="F214" i="16"/>
  <c r="F213" i="16"/>
  <c r="F212" i="16"/>
  <c r="J211" i="16"/>
  <c r="I211" i="16"/>
  <c r="H211" i="16"/>
  <c r="F211" i="16"/>
  <c r="I210" i="16"/>
  <c r="H210" i="16"/>
  <c r="G210" i="16"/>
  <c r="F210" i="16"/>
  <c r="F209" i="16"/>
  <c r="F208" i="16"/>
  <c r="F207" i="16"/>
  <c r="F206" i="16"/>
  <c r="I205" i="16"/>
  <c r="H205" i="16"/>
  <c r="G205" i="16"/>
  <c r="F205" i="16"/>
  <c r="F204" i="16"/>
  <c r="F203" i="16"/>
  <c r="F202" i="16"/>
  <c r="I201" i="16"/>
  <c r="H201" i="16"/>
  <c r="G201" i="16"/>
  <c r="F201" i="16"/>
  <c r="F200" i="16"/>
  <c r="F199" i="16"/>
  <c r="I198" i="16"/>
  <c r="H198" i="16"/>
  <c r="G198" i="16"/>
  <c r="F198" i="16"/>
  <c r="I197" i="16"/>
  <c r="H197" i="16"/>
  <c r="G197" i="16"/>
  <c r="F197" i="16"/>
  <c r="F196" i="16"/>
  <c r="F195" i="16"/>
  <c r="F194" i="16"/>
  <c r="I193" i="16"/>
  <c r="H193" i="16"/>
  <c r="G193" i="16"/>
  <c r="F193" i="16"/>
  <c r="F192" i="16"/>
  <c r="F191" i="16"/>
  <c r="I190" i="16"/>
  <c r="H190" i="16"/>
  <c r="G190" i="16"/>
  <c r="F190" i="16"/>
  <c r="I189" i="16"/>
  <c r="H189" i="16"/>
  <c r="G189" i="16"/>
  <c r="F189" i="16"/>
  <c r="F188" i="16"/>
  <c r="F187" i="16"/>
  <c r="F186" i="16"/>
  <c r="I185" i="16"/>
  <c r="H185" i="16"/>
  <c r="G185" i="16"/>
  <c r="F185" i="16"/>
  <c r="F184" i="16"/>
  <c r="F183" i="16"/>
  <c r="I182" i="16"/>
  <c r="H182" i="16"/>
  <c r="G182" i="16"/>
  <c r="F182" i="16"/>
  <c r="I181" i="16"/>
  <c r="H181" i="16"/>
  <c r="G181" i="16"/>
  <c r="F181" i="16"/>
  <c r="F180" i="16"/>
  <c r="F179" i="16"/>
  <c r="F178" i="16"/>
  <c r="I177" i="16"/>
  <c r="H177" i="16"/>
  <c r="G177" i="16"/>
  <c r="F177" i="16"/>
  <c r="F176" i="16"/>
  <c r="F175" i="16"/>
  <c r="I174" i="16"/>
  <c r="H174" i="16"/>
  <c r="G174" i="16"/>
  <c r="F174" i="16"/>
  <c r="I173" i="16"/>
  <c r="H173" i="16"/>
  <c r="G173" i="16"/>
  <c r="F173" i="16"/>
  <c r="G110" i="16"/>
  <c r="F109" i="16"/>
  <c r="F108" i="16"/>
  <c r="F107" i="16"/>
  <c r="F106" i="16"/>
  <c r="F105" i="16"/>
  <c r="F104" i="16"/>
  <c r="F103" i="16"/>
  <c r="F102" i="16"/>
  <c r="F101" i="16"/>
  <c r="G100" i="16"/>
  <c r="F100" i="16"/>
  <c r="F99" i="16"/>
  <c r="F98" i="16"/>
  <c r="G97" i="16"/>
  <c r="F97" i="16"/>
  <c r="F96" i="16"/>
  <c r="F95" i="16"/>
  <c r="G94" i="16"/>
  <c r="F94" i="16"/>
  <c r="F93" i="16"/>
  <c r="F92" i="16"/>
  <c r="G91" i="16"/>
  <c r="F91" i="16"/>
  <c r="F90" i="16"/>
  <c r="F89" i="16"/>
  <c r="G88" i="16"/>
  <c r="F88" i="16"/>
  <c r="J87" i="16"/>
  <c r="I87" i="16"/>
  <c r="H87" i="16"/>
  <c r="F87" i="16"/>
  <c r="J86" i="16"/>
  <c r="I86" i="16"/>
  <c r="H86" i="16"/>
  <c r="F86" i="16"/>
  <c r="J85" i="16"/>
  <c r="I85" i="16"/>
  <c r="H85" i="16"/>
  <c r="G85" i="16"/>
  <c r="F85" i="16"/>
  <c r="F84" i="16"/>
  <c r="F83" i="16"/>
  <c r="F82" i="16"/>
  <c r="F81" i="16"/>
  <c r="F80" i="16"/>
  <c r="G79" i="16"/>
  <c r="F79" i="16"/>
  <c r="G78" i="16"/>
  <c r="F78" i="16"/>
  <c r="F77" i="16"/>
  <c r="F76" i="16"/>
  <c r="F75" i="16"/>
  <c r="F74" i="16"/>
  <c r="F73" i="16"/>
  <c r="F63" i="16"/>
  <c r="F62" i="16"/>
  <c r="F61" i="16"/>
  <c r="G60" i="16"/>
  <c r="F60" i="16"/>
  <c r="F58" i="16"/>
  <c r="F57" i="16"/>
  <c r="F56" i="16"/>
  <c r="G55" i="16"/>
  <c r="F55" i="16"/>
  <c r="F54" i="16"/>
  <c r="F53" i="16"/>
  <c r="F52" i="16"/>
  <c r="F51" i="16"/>
  <c r="F50" i="16"/>
  <c r="F49" i="16"/>
  <c r="F48" i="16"/>
  <c r="F47" i="16"/>
  <c r="F46" i="16"/>
  <c r="F45" i="16"/>
  <c r="G44" i="16"/>
  <c r="F44" i="16"/>
  <c r="F43" i="16"/>
  <c r="F42" i="16"/>
  <c r="F41" i="16"/>
  <c r="G40" i="16"/>
  <c r="F40" i="16"/>
  <c r="F39" i="16"/>
  <c r="F38" i="16"/>
  <c r="F37" i="16"/>
  <c r="G36" i="16"/>
  <c r="F36" i="16"/>
  <c r="F35" i="16"/>
  <c r="F34" i="16"/>
  <c r="F33" i="16"/>
  <c r="F32" i="16"/>
  <c r="F31" i="16"/>
  <c r="F30" i="16"/>
  <c r="F29" i="16"/>
  <c r="F28" i="16"/>
  <c r="F27" i="16"/>
  <c r="G26" i="16"/>
  <c r="F26" i="16"/>
  <c r="F25" i="16"/>
  <c r="F24" i="16"/>
  <c r="G23" i="16"/>
  <c r="F23" i="16"/>
  <c r="F22" i="16"/>
  <c r="F21" i="16"/>
  <c r="F20" i="16"/>
  <c r="G19" i="16"/>
  <c r="F19" i="16"/>
  <c r="J18" i="16"/>
  <c r="I18" i="16"/>
  <c r="H18" i="16"/>
  <c r="F18" i="16"/>
  <c r="F17" i="16"/>
  <c r="F16" i="16"/>
  <c r="F15" i="16"/>
  <c r="F14" i="16"/>
  <c r="J13" i="16"/>
  <c r="I13" i="16"/>
  <c r="G13" i="16"/>
  <c r="F13" i="16"/>
  <c r="J12" i="16"/>
  <c r="I12" i="16"/>
  <c r="H12" i="16"/>
  <c r="F12" i="16"/>
  <c r="F11" i="16"/>
  <c r="F333" i="17"/>
  <c r="F332" i="17"/>
  <c r="F331" i="17"/>
  <c r="I330" i="17"/>
  <c r="H330" i="17"/>
  <c r="G330" i="17"/>
  <c r="F330" i="17"/>
  <c r="F329" i="17"/>
  <c r="F328" i="17"/>
  <c r="I327" i="17"/>
  <c r="H327" i="17"/>
  <c r="G327" i="17"/>
  <c r="F327" i="17"/>
  <c r="F326" i="17"/>
  <c r="F325" i="17"/>
  <c r="F323" i="17"/>
  <c r="F322" i="17"/>
  <c r="F321" i="17"/>
  <c r="F320" i="17"/>
  <c r="F318" i="17"/>
  <c r="F317" i="17"/>
  <c r="F316" i="17"/>
  <c r="J315" i="17"/>
  <c r="I315" i="17"/>
  <c r="H315" i="17"/>
  <c r="F315" i="17"/>
  <c r="F314" i="17"/>
  <c r="F313" i="17"/>
  <c r="F312" i="17"/>
  <c r="F311" i="17"/>
  <c r="J310" i="17"/>
  <c r="I310" i="17"/>
  <c r="H310" i="17"/>
  <c r="F310" i="17"/>
  <c r="F309" i="17"/>
  <c r="F308" i="17"/>
  <c r="F307" i="17"/>
  <c r="F306" i="17"/>
  <c r="F305" i="17"/>
  <c r="F304" i="17"/>
  <c r="F303" i="17"/>
  <c r="F302" i="17"/>
  <c r="F301" i="17"/>
  <c r="F300" i="17"/>
  <c r="J299" i="17"/>
  <c r="I299" i="17"/>
  <c r="H299" i="17"/>
  <c r="F299" i="17"/>
  <c r="F298" i="17"/>
  <c r="F297" i="17"/>
  <c r="F296" i="17"/>
  <c r="F295" i="17"/>
  <c r="F294" i="17"/>
  <c r="F293" i="17"/>
  <c r="F292" i="17"/>
  <c r="F291" i="17"/>
  <c r="F290" i="17"/>
  <c r="F289" i="17"/>
  <c r="F288" i="17"/>
  <c r="F287" i="17"/>
  <c r="I286" i="17"/>
  <c r="H286" i="17"/>
  <c r="G286" i="17"/>
  <c r="F286" i="17"/>
  <c r="F285" i="17"/>
  <c r="F284" i="17"/>
  <c r="F283" i="17"/>
  <c r="F282" i="17"/>
  <c r="F281" i="17"/>
  <c r="F280" i="17"/>
  <c r="J279" i="17"/>
  <c r="I279" i="17"/>
  <c r="H279" i="17"/>
  <c r="F279" i="17"/>
  <c r="F278" i="17"/>
  <c r="F277" i="17"/>
  <c r="F276" i="17"/>
  <c r="F275" i="17"/>
  <c r="J274" i="17"/>
  <c r="I274" i="17"/>
  <c r="H274" i="17"/>
  <c r="F274" i="17"/>
  <c r="F273" i="17"/>
  <c r="F272" i="17"/>
  <c r="F271" i="17"/>
  <c r="F270" i="17"/>
  <c r="F269" i="17"/>
  <c r="F268" i="17"/>
  <c r="F267" i="17"/>
  <c r="F266" i="17"/>
  <c r="F265" i="17"/>
  <c r="F264" i="17"/>
  <c r="J263" i="17"/>
  <c r="I263" i="17"/>
  <c r="H263" i="17"/>
  <c r="F263" i="17"/>
  <c r="F262" i="17"/>
  <c r="F261" i="17"/>
  <c r="F260" i="17"/>
  <c r="F259" i="17"/>
  <c r="F258" i="17"/>
  <c r="F257" i="17"/>
  <c r="F256" i="17"/>
  <c r="F255" i="17"/>
  <c r="F254" i="17"/>
  <c r="F253" i="17"/>
  <c r="F252" i="17"/>
  <c r="F251" i="17"/>
  <c r="I250" i="17"/>
  <c r="H250" i="17"/>
  <c r="G250" i="17"/>
  <c r="F250" i="17"/>
  <c r="F249" i="17"/>
  <c r="F248" i="17"/>
  <c r="F247" i="17"/>
  <c r="F246" i="17"/>
  <c r="F245" i="17"/>
  <c r="F243" i="17"/>
  <c r="F242" i="17"/>
  <c r="G238" i="17"/>
  <c r="F235" i="17"/>
  <c r="F234" i="17"/>
  <c r="I231" i="17"/>
  <c r="F230" i="17"/>
  <c r="F229" i="17"/>
  <c r="F228" i="17"/>
  <c r="F227" i="17"/>
  <c r="I226" i="17"/>
  <c r="H226" i="17"/>
  <c r="G226" i="17"/>
  <c r="F226" i="17"/>
  <c r="I225" i="17"/>
  <c r="H225" i="17"/>
  <c r="G225" i="17"/>
  <c r="F225" i="17"/>
  <c r="F221" i="17"/>
  <c r="F220" i="17"/>
  <c r="F219" i="17"/>
  <c r="J218" i="17"/>
  <c r="I218" i="17"/>
  <c r="H218" i="17"/>
  <c r="F218" i="17"/>
  <c r="F217" i="17"/>
  <c r="F216" i="17"/>
  <c r="F215" i="17"/>
  <c r="J214" i="17"/>
  <c r="I214" i="17"/>
  <c r="H214" i="17"/>
  <c r="F214" i="17"/>
  <c r="F213" i="17"/>
  <c r="F212" i="17"/>
  <c r="J211" i="17"/>
  <c r="I211" i="17"/>
  <c r="H211" i="17"/>
  <c r="F211" i="17"/>
  <c r="I210" i="17"/>
  <c r="H210" i="17"/>
  <c r="G210" i="17"/>
  <c r="F210" i="17"/>
  <c r="F209" i="17"/>
  <c r="F208" i="17"/>
  <c r="F207" i="17"/>
  <c r="F206" i="17"/>
  <c r="I205" i="17"/>
  <c r="H205" i="17"/>
  <c r="G205" i="17"/>
  <c r="F205" i="17"/>
  <c r="F204" i="17"/>
  <c r="F203" i="17"/>
  <c r="F202" i="17"/>
  <c r="I201" i="17"/>
  <c r="H201" i="17"/>
  <c r="G201" i="17"/>
  <c r="F201" i="17"/>
  <c r="F200" i="17"/>
  <c r="F199" i="17"/>
  <c r="I198" i="17"/>
  <c r="H198" i="17"/>
  <c r="G198" i="17"/>
  <c r="F198" i="17"/>
  <c r="I197" i="17"/>
  <c r="H197" i="17"/>
  <c r="G197" i="17"/>
  <c r="F197" i="17"/>
  <c r="F196" i="17"/>
  <c r="F195" i="17"/>
  <c r="F194" i="17"/>
  <c r="I193" i="17"/>
  <c r="H193" i="17"/>
  <c r="G193" i="17"/>
  <c r="F193" i="17"/>
  <c r="F192" i="17"/>
  <c r="F191" i="17"/>
  <c r="I190" i="17"/>
  <c r="H190" i="17"/>
  <c r="G190" i="17"/>
  <c r="F190" i="17"/>
  <c r="I189" i="17"/>
  <c r="H189" i="17"/>
  <c r="G189" i="17"/>
  <c r="F189" i="17"/>
  <c r="F188" i="17"/>
  <c r="F187" i="17"/>
  <c r="F186" i="17"/>
  <c r="I185" i="17"/>
  <c r="H185" i="17"/>
  <c r="G185" i="17"/>
  <c r="F185" i="17"/>
  <c r="F184" i="17"/>
  <c r="F183" i="17"/>
  <c r="I182" i="17"/>
  <c r="H182" i="17"/>
  <c r="G182" i="17"/>
  <c r="F182" i="17"/>
  <c r="I181" i="17"/>
  <c r="H181" i="17"/>
  <c r="G181" i="17"/>
  <c r="F181" i="17"/>
  <c r="F180" i="17"/>
  <c r="F179" i="17"/>
  <c r="F178" i="17"/>
  <c r="I177" i="17"/>
  <c r="H177" i="17"/>
  <c r="G177" i="17"/>
  <c r="F177" i="17"/>
  <c r="F176" i="17"/>
  <c r="F175" i="17"/>
  <c r="I174" i="17"/>
  <c r="H174" i="17"/>
  <c r="G174" i="17"/>
  <c r="F174" i="17"/>
  <c r="I173" i="17"/>
  <c r="H173" i="17"/>
  <c r="G173" i="17"/>
  <c r="F173" i="17"/>
  <c r="G110" i="17"/>
  <c r="F109" i="17"/>
  <c r="F108" i="17"/>
  <c r="F107" i="17"/>
  <c r="F106" i="17"/>
  <c r="F105" i="17"/>
  <c r="F104" i="17"/>
  <c r="F103" i="17"/>
  <c r="F102" i="17"/>
  <c r="F101" i="17"/>
  <c r="G100" i="17"/>
  <c r="F100" i="17"/>
  <c r="F99" i="17"/>
  <c r="F98" i="17"/>
  <c r="G97" i="17"/>
  <c r="F97" i="17"/>
  <c r="F96" i="17"/>
  <c r="F95" i="17"/>
  <c r="G94" i="17"/>
  <c r="F94" i="17"/>
  <c r="F93" i="17"/>
  <c r="F92" i="17"/>
  <c r="G91" i="17"/>
  <c r="F91" i="17"/>
  <c r="F90" i="17"/>
  <c r="F89" i="17"/>
  <c r="G88" i="17"/>
  <c r="F88" i="17"/>
  <c r="J87" i="17"/>
  <c r="I87" i="17"/>
  <c r="H87" i="17"/>
  <c r="F87" i="17"/>
  <c r="J86" i="17"/>
  <c r="I86" i="17"/>
  <c r="H86" i="17"/>
  <c r="F86" i="17"/>
  <c r="J85" i="17"/>
  <c r="I85" i="17"/>
  <c r="H85" i="17"/>
  <c r="G85" i="17"/>
  <c r="F85" i="17"/>
  <c r="F84" i="17"/>
  <c r="F83" i="17"/>
  <c r="F82" i="17"/>
  <c r="F81" i="17"/>
  <c r="F80" i="17"/>
  <c r="G79" i="17"/>
  <c r="F79" i="17"/>
  <c r="G78" i="17"/>
  <c r="F78" i="17"/>
  <c r="F77" i="17"/>
  <c r="F76" i="17"/>
  <c r="F75" i="17"/>
  <c r="F74" i="17"/>
  <c r="F73" i="17"/>
  <c r="F63" i="17"/>
  <c r="F62" i="17"/>
  <c r="F61" i="17"/>
  <c r="G60" i="17"/>
  <c r="F60" i="17"/>
  <c r="F58" i="17"/>
  <c r="F57" i="17"/>
  <c r="F56" i="17"/>
  <c r="G55" i="17"/>
  <c r="F55" i="17"/>
  <c r="F54" i="17"/>
  <c r="F53" i="17"/>
  <c r="F52" i="17"/>
  <c r="F51" i="17"/>
  <c r="F50" i="17"/>
  <c r="F49" i="17"/>
  <c r="F48" i="17"/>
  <c r="F47" i="17"/>
  <c r="F46" i="17"/>
  <c r="F45" i="17"/>
  <c r="G44" i="17"/>
  <c r="F44" i="17"/>
  <c r="F43" i="17"/>
  <c r="F42" i="17"/>
  <c r="F41" i="17"/>
  <c r="G40" i="17"/>
  <c r="F40" i="17"/>
  <c r="F39" i="17"/>
  <c r="F38" i="17"/>
  <c r="F37" i="17"/>
  <c r="G36" i="17"/>
  <c r="F36" i="17"/>
  <c r="F35" i="17"/>
  <c r="F34" i="17"/>
  <c r="F33" i="17"/>
  <c r="F32" i="17"/>
  <c r="F31" i="17"/>
  <c r="F30" i="17"/>
  <c r="F29" i="17"/>
  <c r="F28" i="17"/>
  <c r="F27" i="17"/>
  <c r="G26" i="17"/>
  <c r="F26" i="17"/>
  <c r="F25" i="17"/>
  <c r="F24" i="17"/>
  <c r="G23" i="17"/>
  <c r="F23" i="17"/>
  <c r="F22" i="17"/>
  <c r="F21" i="17"/>
  <c r="F20" i="17"/>
  <c r="G19" i="17"/>
  <c r="F19" i="17"/>
  <c r="J18" i="17"/>
  <c r="I18" i="17"/>
  <c r="H18" i="17"/>
  <c r="F18" i="17"/>
  <c r="F17" i="17"/>
  <c r="F16" i="17"/>
  <c r="F15" i="17"/>
  <c r="F14" i="17"/>
  <c r="J13" i="17"/>
  <c r="I13" i="17"/>
  <c r="G13" i="17"/>
  <c r="F13" i="17"/>
  <c r="J12" i="17"/>
  <c r="I12" i="17"/>
  <c r="H12" i="17"/>
  <c r="F12" i="17"/>
  <c r="F11" i="17"/>
  <c r="F333" i="18"/>
  <c r="F332" i="18"/>
  <c r="F331" i="18"/>
  <c r="I330" i="18"/>
  <c r="H330" i="18"/>
  <c r="G330" i="18"/>
  <c r="F330" i="18"/>
  <c r="F329" i="18"/>
  <c r="F328" i="18"/>
  <c r="I327" i="18"/>
  <c r="H327" i="18"/>
  <c r="G327" i="18"/>
  <c r="F327" i="18"/>
  <c r="F326" i="18"/>
  <c r="F325" i="18"/>
  <c r="F323" i="18"/>
  <c r="F322" i="18"/>
  <c r="F321" i="18"/>
  <c r="F320" i="18"/>
  <c r="F318" i="18"/>
  <c r="F317" i="18"/>
  <c r="F316" i="18"/>
  <c r="J315" i="18"/>
  <c r="I315" i="18"/>
  <c r="H315" i="18"/>
  <c r="F315" i="18"/>
  <c r="F314" i="18"/>
  <c r="F313" i="18"/>
  <c r="F312" i="18"/>
  <c r="F311" i="18"/>
  <c r="J310" i="18"/>
  <c r="I310" i="18"/>
  <c r="H310" i="18"/>
  <c r="F310" i="18"/>
  <c r="F309" i="18"/>
  <c r="F308" i="18"/>
  <c r="F307" i="18"/>
  <c r="F306" i="18"/>
  <c r="F305" i="18"/>
  <c r="F304" i="18"/>
  <c r="F303" i="18"/>
  <c r="F302" i="18"/>
  <c r="F301" i="18"/>
  <c r="F300" i="18"/>
  <c r="J299" i="18"/>
  <c r="I299" i="18"/>
  <c r="H299" i="18"/>
  <c r="F299" i="18"/>
  <c r="F298" i="18"/>
  <c r="F297" i="18"/>
  <c r="F296" i="18"/>
  <c r="F295" i="18"/>
  <c r="F294" i="18"/>
  <c r="F293" i="18"/>
  <c r="F292" i="18"/>
  <c r="F291" i="18"/>
  <c r="F290" i="18"/>
  <c r="F289" i="18"/>
  <c r="F288" i="18"/>
  <c r="F287" i="18"/>
  <c r="I286" i="18"/>
  <c r="H286" i="18"/>
  <c r="G286" i="18"/>
  <c r="F286" i="18"/>
  <c r="F285" i="18"/>
  <c r="F284" i="18"/>
  <c r="F283" i="18"/>
  <c r="F282" i="18"/>
  <c r="F281" i="18"/>
  <c r="F280" i="18"/>
  <c r="J279" i="18"/>
  <c r="I279" i="18"/>
  <c r="H279" i="18"/>
  <c r="F279" i="18"/>
  <c r="F278" i="18"/>
  <c r="F277" i="18"/>
  <c r="F276" i="18"/>
  <c r="F275" i="18"/>
  <c r="J274" i="18"/>
  <c r="I274" i="18"/>
  <c r="H274" i="18"/>
  <c r="F274" i="18"/>
  <c r="F273" i="18"/>
  <c r="F272" i="18"/>
  <c r="F271" i="18"/>
  <c r="F270" i="18"/>
  <c r="F269" i="18"/>
  <c r="F268" i="18"/>
  <c r="F267" i="18"/>
  <c r="F266" i="18"/>
  <c r="F265" i="18"/>
  <c r="F264" i="18"/>
  <c r="J263" i="18"/>
  <c r="I263" i="18"/>
  <c r="H263" i="18"/>
  <c r="F263" i="18"/>
  <c r="F262" i="18"/>
  <c r="F261" i="18"/>
  <c r="F260" i="18"/>
  <c r="F259" i="18"/>
  <c r="F258" i="18"/>
  <c r="F257" i="18"/>
  <c r="F256" i="18"/>
  <c r="F255" i="18"/>
  <c r="F254" i="18"/>
  <c r="F253" i="18"/>
  <c r="F252" i="18"/>
  <c r="F251" i="18"/>
  <c r="I250" i="18"/>
  <c r="H250" i="18"/>
  <c r="G250" i="18"/>
  <c r="F250" i="18"/>
  <c r="F249" i="18"/>
  <c r="F248" i="18"/>
  <c r="F247" i="18"/>
  <c r="F246" i="18"/>
  <c r="F245" i="18"/>
  <c r="F243" i="18"/>
  <c r="F242" i="18"/>
  <c r="G238" i="18"/>
  <c r="F235" i="18"/>
  <c r="F234" i="18"/>
  <c r="I231" i="18"/>
  <c r="F230" i="18"/>
  <c r="F229" i="18"/>
  <c r="F228" i="18"/>
  <c r="F227" i="18"/>
  <c r="I226" i="18"/>
  <c r="H226" i="18"/>
  <c r="G226" i="18"/>
  <c r="F226" i="18"/>
  <c r="I225" i="18"/>
  <c r="H225" i="18"/>
  <c r="G225" i="18"/>
  <c r="F225" i="18"/>
  <c r="F221" i="18"/>
  <c r="F220" i="18"/>
  <c r="F219" i="18"/>
  <c r="J218" i="18"/>
  <c r="I218" i="18"/>
  <c r="H218" i="18"/>
  <c r="F218" i="18"/>
  <c r="F217" i="18"/>
  <c r="F216" i="18"/>
  <c r="F215" i="18"/>
  <c r="J214" i="18"/>
  <c r="I214" i="18"/>
  <c r="H214" i="18"/>
  <c r="F214" i="18"/>
  <c r="F213" i="18"/>
  <c r="F212" i="18"/>
  <c r="J211" i="18"/>
  <c r="I211" i="18"/>
  <c r="H211" i="18"/>
  <c r="F211" i="18"/>
  <c r="I210" i="18"/>
  <c r="H210" i="18"/>
  <c r="G210" i="18"/>
  <c r="F210" i="18"/>
  <c r="F209" i="18"/>
  <c r="F208" i="18"/>
  <c r="F207" i="18"/>
  <c r="F206" i="18"/>
  <c r="I205" i="18"/>
  <c r="H205" i="18"/>
  <c r="G205" i="18"/>
  <c r="F205" i="18"/>
  <c r="F204" i="18"/>
  <c r="F203" i="18"/>
  <c r="F202" i="18"/>
  <c r="I201" i="18"/>
  <c r="H201" i="18"/>
  <c r="G201" i="18"/>
  <c r="F201" i="18"/>
  <c r="F200" i="18"/>
  <c r="F199" i="18"/>
  <c r="I198" i="18"/>
  <c r="H198" i="18"/>
  <c r="G198" i="18"/>
  <c r="F198" i="18"/>
  <c r="I197" i="18"/>
  <c r="H197" i="18"/>
  <c r="G197" i="18"/>
  <c r="F197" i="18"/>
  <c r="F196" i="18"/>
  <c r="F195" i="18"/>
  <c r="F194" i="18"/>
  <c r="I193" i="18"/>
  <c r="H193" i="18"/>
  <c r="G193" i="18"/>
  <c r="F193" i="18"/>
  <c r="F192" i="18"/>
  <c r="F191" i="18"/>
  <c r="I190" i="18"/>
  <c r="H190" i="18"/>
  <c r="G190" i="18"/>
  <c r="F190" i="18"/>
  <c r="I189" i="18"/>
  <c r="H189" i="18"/>
  <c r="G189" i="18"/>
  <c r="F189" i="18"/>
  <c r="F188" i="18"/>
  <c r="F187" i="18"/>
  <c r="F186" i="18"/>
  <c r="I185" i="18"/>
  <c r="H185" i="18"/>
  <c r="G185" i="18"/>
  <c r="F185" i="18"/>
  <c r="F184" i="18"/>
  <c r="F183" i="18"/>
  <c r="I182" i="18"/>
  <c r="H182" i="18"/>
  <c r="G182" i="18"/>
  <c r="F182" i="18"/>
  <c r="I181" i="18"/>
  <c r="H181" i="18"/>
  <c r="G181" i="18"/>
  <c r="F181" i="18"/>
  <c r="F180" i="18"/>
  <c r="F179" i="18"/>
  <c r="F178" i="18"/>
  <c r="I177" i="18"/>
  <c r="H177" i="18"/>
  <c r="G177" i="18"/>
  <c r="F177" i="18"/>
  <c r="F176" i="18"/>
  <c r="F175" i="18"/>
  <c r="I174" i="18"/>
  <c r="H174" i="18"/>
  <c r="G174" i="18"/>
  <c r="F174" i="18"/>
  <c r="I173" i="18"/>
  <c r="H173" i="18"/>
  <c r="G173" i="18"/>
  <c r="F173" i="18"/>
  <c r="G110" i="18"/>
  <c r="F109" i="18"/>
  <c r="F108" i="18"/>
  <c r="F107" i="18"/>
  <c r="F106" i="18"/>
  <c r="F105" i="18"/>
  <c r="F104" i="18"/>
  <c r="F103" i="18"/>
  <c r="F102" i="18"/>
  <c r="F101" i="18"/>
  <c r="G100" i="18"/>
  <c r="F100" i="18"/>
  <c r="F99" i="18"/>
  <c r="F98" i="18"/>
  <c r="G97" i="18"/>
  <c r="F97" i="18"/>
  <c r="F96" i="18"/>
  <c r="F95" i="18"/>
  <c r="G94" i="18"/>
  <c r="F94" i="18"/>
  <c r="F93" i="18"/>
  <c r="F92" i="18"/>
  <c r="G91" i="18"/>
  <c r="F91" i="18"/>
  <c r="F90" i="18"/>
  <c r="F89" i="18"/>
  <c r="G88" i="18"/>
  <c r="F88" i="18"/>
  <c r="J87" i="18"/>
  <c r="I87" i="18"/>
  <c r="H87" i="18"/>
  <c r="F87" i="18"/>
  <c r="J86" i="18"/>
  <c r="I86" i="18"/>
  <c r="H86" i="18"/>
  <c r="F86" i="18"/>
  <c r="J85" i="18"/>
  <c r="I85" i="18"/>
  <c r="H85" i="18"/>
  <c r="G85" i="18"/>
  <c r="F85" i="18"/>
  <c r="F84" i="18"/>
  <c r="F83" i="18"/>
  <c r="F82" i="18"/>
  <c r="F81" i="18"/>
  <c r="F80" i="18"/>
  <c r="G79" i="18"/>
  <c r="F79" i="18"/>
  <c r="G78" i="18"/>
  <c r="F78" i="18"/>
  <c r="F77" i="18"/>
  <c r="F76" i="18"/>
  <c r="F75" i="18"/>
  <c r="F74" i="18"/>
  <c r="F73" i="18"/>
  <c r="F63" i="18"/>
  <c r="F62" i="18"/>
  <c r="F61" i="18"/>
  <c r="G60" i="18"/>
  <c r="F60" i="18"/>
  <c r="F58" i="18"/>
  <c r="F57" i="18"/>
  <c r="F56" i="18"/>
  <c r="G55" i="18"/>
  <c r="F55" i="18"/>
  <c r="F54" i="18"/>
  <c r="F53" i="18"/>
  <c r="F52" i="18"/>
  <c r="F51" i="18"/>
  <c r="F50" i="18"/>
  <c r="F49" i="18"/>
  <c r="F48" i="18"/>
  <c r="F47" i="18"/>
  <c r="F46" i="18"/>
  <c r="F45" i="18"/>
  <c r="G44" i="18"/>
  <c r="F44" i="18"/>
  <c r="F43" i="18"/>
  <c r="F42" i="18"/>
  <c r="F41" i="18"/>
  <c r="G40" i="18"/>
  <c r="F40" i="18"/>
  <c r="F39" i="18"/>
  <c r="F38" i="18"/>
  <c r="F37" i="18"/>
  <c r="G36" i="18"/>
  <c r="F36" i="18"/>
  <c r="F35" i="18"/>
  <c r="F34" i="18"/>
  <c r="F33" i="18"/>
  <c r="F32" i="18"/>
  <c r="F31" i="18"/>
  <c r="F30" i="18"/>
  <c r="F29" i="18"/>
  <c r="F28" i="18"/>
  <c r="F27" i="18"/>
  <c r="G26" i="18"/>
  <c r="F26" i="18"/>
  <c r="F25" i="18"/>
  <c r="F24" i="18"/>
  <c r="G23" i="18"/>
  <c r="F23" i="18"/>
  <c r="F22" i="18"/>
  <c r="F21" i="18"/>
  <c r="F20" i="18"/>
  <c r="G19" i="18"/>
  <c r="F19" i="18"/>
  <c r="J18" i="18"/>
  <c r="I18" i="18"/>
  <c r="H18" i="18"/>
  <c r="F18" i="18"/>
  <c r="F17" i="18"/>
  <c r="F16" i="18"/>
  <c r="F15" i="18"/>
  <c r="F14" i="18"/>
  <c r="J13" i="18"/>
  <c r="I13" i="18"/>
  <c r="G13" i="18"/>
  <c r="F13" i="18"/>
  <c r="J12" i="18"/>
  <c r="I12" i="18"/>
  <c r="H12" i="18"/>
  <c r="F12" i="18"/>
  <c r="F11" i="18"/>
  <c r="F333" i="19"/>
  <c r="F332" i="19"/>
  <c r="F331" i="19"/>
  <c r="I330" i="19"/>
  <c r="H330" i="19"/>
  <c r="G330" i="19"/>
  <c r="F330" i="19"/>
  <c r="F329" i="19"/>
  <c r="F328" i="19"/>
  <c r="I327" i="19"/>
  <c r="H327" i="19"/>
  <c r="G327" i="19"/>
  <c r="F327" i="19"/>
  <c r="F326" i="19"/>
  <c r="F325" i="19"/>
  <c r="F323" i="19"/>
  <c r="F322" i="19"/>
  <c r="F321" i="19"/>
  <c r="F320" i="19"/>
  <c r="F318" i="19"/>
  <c r="F317" i="19"/>
  <c r="F316" i="19"/>
  <c r="J315" i="19"/>
  <c r="I315" i="19"/>
  <c r="H315" i="19"/>
  <c r="F315" i="19"/>
  <c r="F314" i="19"/>
  <c r="F313" i="19"/>
  <c r="F312" i="19"/>
  <c r="F311" i="19"/>
  <c r="J310" i="19"/>
  <c r="I310" i="19"/>
  <c r="H310" i="19"/>
  <c r="F310" i="19"/>
  <c r="F309" i="19"/>
  <c r="F308" i="19"/>
  <c r="F307" i="19"/>
  <c r="F306" i="19"/>
  <c r="F305" i="19"/>
  <c r="F304" i="19"/>
  <c r="F303" i="19"/>
  <c r="F302" i="19"/>
  <c r="F301" i="19"/>
  <c r="F300" i="19"/>
  <c r="J299" i="19"/>
  <c r="I299" i="19"/>
  <c r="H299" i="19"/>
  <c r="F299" i="19"/>
  <c r="F298" i="19"/>
  <c r="F297" i="19"/>
  <c r="F296" i="19"/>
  <c r="F295" i="19"/>
  <c r="F294" i="19"/>
  <c r="F293" i="19"/>
  <c r="F292" i="19"/>
  <c r="F291" i="19"/>
  <c r="F290" i="19"/>
  <c r="F289" i="19"/>
  <c r="F288" i="19"/>
  <c r="F287" i="19"/>
  <c r="I286" i="19"/>
  <c r="H286" i="19"/>
  <c r="G286" i="19"/>
  <c r="F286" i="19"/>
  <c r="F285" i="19"/>
  <c r="F284" i="19"/>
  <c r="F283" i="19"/>
  <c r="F282" i="19"/>
  <c r="F281" i="19"/>
  <c r="F280" i="19"/>
  <c r="J279" i="19"/>
  <c r="I279" i="19"/>
  <c r="H279" i="19"/>
  <c r="F279" i="19"/>
  <c r="F278" i="19"/>
  <c r="F277" i="19"/>
  <c r="F276" i="19"/>
  <c r="F275" i="19"/>
  <c r="J274" i="19"/>
  <c r="I274" i="19"/>
  <c r="H274" i="19"/>
  <c r="F274" i="19"/>
  <c r="F273" i="19"/>
  <c r="F272" i="19"/>
  <c r="F271" i="19"/>
  <c r="F270" i="19"/>
  <c r="F269" i="19"/>
  <c r="F268" i="19"/>
  <c r="F267" i="19"/>
  <c r="F266" i="19"/>
  <c r="F265" i="19"/>
  <c r="F264" i="19"/>
  <c r="J263" i="19"/>
  <c r="I263" i="19"/>
  <c r="H263" i="19"/>
  <c r="F263" i="19"/>
  <c r="F262" i="19"/>
  <c r="F261" i="19"/>
  <c r="F260" i="19"/>
  <c r="F259" i="19"/>
  <c r="F258" i="19"/>
  <c r="F257" i="19"/>
  <c r="F256" i="19"/>
  <c r="F255" i="19"/>
  <c r="F254" i="19"/>
  <c r="F253" i="19"/>
  <c r="F252" i="19"/>
  <c r="F251" i="19"/>
  <c r="I250" i="19"/>
  <c r="H250" i="19"/>
  <c r="G250" i="19"/>
  <c r="F250" i="19"/>
  <c r="F249" i="19"/>
  <c r="F248" i="19"/>
  <c r="F247" i="19"/>
  <c r="F246" i="19"/>
  <c r="F245" i="19"/>
  <c r="F243" i="19"/>
  <c r="F242" i="19"/>
  <c r="G238" i="19"/>
  <c r="F235" i="19"/>
  <c r="F234" i="19"/>
  <c r="I231" i="19"/>
  <c r="F230" i="19"/>
  <c r="F229" i="19"/>
  <c r="F228" i="19"/>
  <c r="F227" i="19"/>
  <c r="I226" i="19"/>
  <c r="H226" i="19"/>
  <c r="G226" i="19"/>
  <c r="F226" i="19"/>
  <c r="I225" i="19"/>
  <c r="H225" i="19"/>
  <c r="G225" i="19"/>
  <c r="F225" i="19"/>
  <c r="F221" i="19"/>
  <c r="F220" i="19"/>
  <c r="F219" i="19"/>
  <c r="J218" i="19"/>
  <c r="I218" i="19"/>
  <c r="H218" i="19"/>
  <c r="F218" i="19"/>
  <c r="F217" i="19"/>
  <c r="F216" i="19"/>
  <c r="F215" i="19"/>
  <c r="J214" i="19"/>
  <c r="I214" i="19"/>
  <c r="H214" i="19"/>
  <c r="F214" i="19"/>
  <c r="F213" i="19"/>
  <c r="F212" i="19"/>
  <c r="J211" i="19"/>
  <c r="I211" i="19"/>
  <c r="H211" i="19"/>
  <c r="F211" i="19"/>
  <c r="I210" i="19"/>
  <c r="H210" i="19"/>
  <c r="G210" i="19"/>
  <c r="F210" i="19"/>
  <c r="F209" i="19"/>
  <c r="F208" i="19"/>
  <c r="F207" i="19"/>
  <c r="F206" i="19"/>
  <c r="I205" i="19"/>
  <c r="H205" i="19"/>
  <c r="G205" i="19"/>
  <c r="F205" i="19"/>
  <c r="F204" i="19"/>
  <c r="F203" i="19"/>
  <c r="F202" i="19"/>
  <c r="I201" i="19"/>
  <c r="H201" i="19"/>
  <c r="G201" i="19"/>
  <c r="F201" i="19"/>
  <c r="F200" i="19"/>
  <c r="F199" i="19"/>
  <c r="I198" i="19"/>
  <c r="H198" i="19"/>
  <c r="G198" i="19"/>
  <c r="F198" i="19"/>
  <c r="I197" i="19"/>
  <c r="H197" i="19"/>
  <c r="G197" i="19"/>
  <c r="F197" i="19"/>
  <c r="F196" i="19"/>
  <c r="F195" i="19"/>
  <c r="F194" i="19"/>
  <c r="I193" i="19"/>
  <c r="H193" i="19"/>
  <c r="G193" i="19"/>
  <c r="F193" i="19"/>
  <c r="F192" i="19"/>
  <c r="F191" i="19"/>
  <c r="I190" i="19"/>
  <c r="H190" i="19"/>
  <c r="G190" i="19"/>
  <c r="F190" i="19"/>
  <c r="I189" i="19"/>
  <c r="H189" i="19"/>
  <c r="G189" i="19"/>
  <c r="F189" i="19"/>
  <c r="F188" i="19"/>
  <c r="F187" i="19"/>
  <c r="F186" i="19"/>
  <c r="I185" i="19"/>
  <c r="H185" i="19"/>
  <c r="G185" i="19"/>
  <c r="F185" i="19"/>
  <c r="F184" i="19"/>
  <c r="F183" i="19"/>
  <c r="I182" i="19"/>
  <c r="H182" i="19"/>
  <c r="G182" i="19"/>
  <c r="F182" i="19"/>
  <c r="I181" i="19"/>
  <c r="H181" i="19"/>
  <c r="G181" i="19"/>
  <c r="F181" i="19"/>
  <c r="F180" i="19"/>
  <c r="F179" i="19"/>
  <c r="F178" i="19"/>
  <c r="I177" i="19"/>
  <c r="H177" i="19"/>
  <c r="G177" i="19"/>
  <c r="F177" i="19"/>
  <c r="F176" i="19"/>
  <c r="F175" i="19"/>
  <c r="I174" i="19"/>
  <c r="H174" i="19"/>
  <c r="G174" i="19"/>
  <c r="F174" i="19"/>
  <c r="I173" i="19"/>
  <c r="H173" i="19"/>
  <c r="G173" i="19"/>
  <c r="F173" i="19"/>
  <c r="G110" i="19"/>
  <c r="F109" i="19"/>
  <c r="F108" i="19"/>
  <c r="F107" i="19"/>
  <c r="F106" i="19"/>
  <c r="F105" i="19"/>
  <c r="F104" i="19"/>
  <c r="F103" i="19"/>
  <c r="F102" i="19"/>
  <c r="F101" i="19"/>
  <c r="G100" i="19"/>
  <c r="F100" i="19"/>
  <c r="F99" i="19"/>
  <c r="F98" i="19"/>
  <c r="G97" i="19"/>
  <c r="F97" i="19"/>
  <c r="F96" i="19"/>
  <c r="F95" i="19"/>
  <c r="G94" i="19"/>
  <c r="F94" i="19"/>
  <c r="F93" i="19"/>
  <c r="F92" i="19"/>
  <c r="G91" i="19"/>
  <c r="F91" i="19"/>
  <c r="F90" i="19"/>
  <c r="F89" i="19"/>
  <c r="G88" i="19"/>
  <c r="F88" i="19"/>
  <c r="J87" i="19"/>
  <c r="I87" i="19"/>
  <c r="H87" i="19"/>
  <c r="F87" i="19"/>
  <c r="J86" i="19"/>
  <c r="I86" i="19"/>
  <c r="H86" i="19"/>
  <c r="F86" i="19"/>
  <c r="J85" i="19"/>
  <c r="I85" i="19"/>
  <c r="H85" i="19"/>
  <c r="G85" i="19"/>
  <c r="F85" i="19"/>
  <c r="F84" i="19"/>
  <c r="F83" i="19"/>
  <c r="F82" i="19"/>
  <c r="F81" i="19"/>
  <c r="F80" i="19"/>
  <c r="G79" i="19"/>
  <c r="F79" i="19"/>
  <c r="G78" i="19"/>
  <c r="F78" i="19"/>
  <c r="F77" i="19"/>
  <c r="F76" i="19"/>
  <c r="F75" i="19"/>
  <c r="F74" i="19"/>
  <c r="F73" i="19"/>
  <c r="F63" i="19"/>
  <c r="F62" i="19"/>
  <c r="F61" i="19"/>
  <c r="G60" i="19"/>
  <c r="F60" i="19"/>
  <c r="F58" i="19"/>
  <c r="F57" i="19"/>
  <c r="F56" i="19"/>
  <c r="G55" i="19"/>
  <c r="F55" i="19"/>
  <c r="F54" i="19"/>
  <c r="F53" i="19"/>
  <c r="F52" i="19"/>
  <c r="F51" i="19"/>
  <c r="F50" i="19"/>
  <c r="F49" i="19"/>
  <c r="F48" i="19"/>
  <c r="F47" i="19"/>
  <c r="F46" i="19"/>
  <c r="F45" i="19"/>
  <c r="G44" i="19"/>
  <c r="F44" i="19"/>
  <c r="F43" i="19"/>
  <c r="F42" i="19"/>
  <c r="F41" i="19"/>
  <c r="G40" i="19"/>
  <c r="F40" i="19"/>
  <c r="F39" i="19"/>
  <c r="F38" i="19"/>
  <c r="F37" i="19"/>
  <c r="G36" i="19"/>
  <c r="F36" i="19"/>
  <c r="F35" i="19"/>
  <c r="F34" i="19"/>
  <c r="F33" i="19"/>
  <c r="F32" i="19"/>
  <c r="F31" i="19"/>
  <c r="F30" i="19"/>
  <c r="F29" i="19"/>
  <c r="F28" i="19"/>
  <c r="F27" i="19"/>
  <c r="G26" i="19"/>
  <c r="F26" i="19"/>
  <c r="F25" i="19"/>
  <c r="F24" i="19"/>
  <c r="G23" i="19"/>
  <c r="F23" i="19"/>
  <c r="F22" i="19"/>
  <c r="F21" i="19"/>
  <c r="F20" i="19"/>
  <c r="G19" i="19"/>
  <c r="F19" i="19"/>
  <c r="J18" i="19"/>
  <c r="I18" i="19"/>
  <c r="H18" i="19"/>
  <c r="F18" i="19"/>
  <c r="F17" i="19"/>
  <c r="F16" i="19"/>
  <c r="F15" i="19"/>
  <c r="F14" i="19"/>
  <c r="J13" i="19"/>
  <c r="I13" i="19"/>
  <c r="G13" i="19"/>
  <c r="F13" i="19"/>
  <c r="J12" i="19"/>
  <c r="I12" i="19"/>
  <c r="H12" i="19"/>
  <c r="F12" i="19"/>
  <c r="F11" i="19"/>
  <c r="F333" i="20"/>
  <c r="F332" i="20"/>
  <c r="F331" i="20"/>
  <c r="I330" i="20"/>
  <c r="H330" i="20"/>
  <c r="G330" i="20"/>
  <c r="F330" i="20"/>
  <c r="F329" i="20"/>
  <c r="F328" i="20"/>
  <c r="I327" i="20"/>
  <c r="H327" i="20"/>
  <c r="G327" i="20"/>
  <c r="F327" i="20"/>
  <c r="F326" i="20"/>
  <c r="F325" i="20"/>
  <c r="F323" i="20"/>
  <c r="F322" i="20"/>
  <c r="F321" i="20"/>
  <c r="F320" i="20"/>
  <c r="F318" i="20"/>
  <c r="F317" i="20"/>
  <c r="F316" i="20"/>
  <c r="J315" i="20"/>
  <c r="I315" i="20"/>
  <c r="H315" i="20"/>
  <c r="F315" i="20"/>
  <c r="F314" i="20"/>
  <c r="F313" i="20"/>
  <c r="F312" i="20"/>
  <c r="F311" i="20"/>
  <c r="J310" i="20"/>
  <c r="I310" i="20"/>
  <c r="H310" i="20"/>
  <c r="F310" i="20"/>
  <c r="F309" i="20"/>
  <c r="F308" i="20"/>
  <c r="F307" i="20"/>
  <c r="F306" i="20"/>
  <c r="F305" i="20"/>
  <c r="F304" i="20"/>
  <c r="F303" i="20"/>
  <c r="F302" i="20"/>
  <c r="F301" i="20"/>
  <c r="F300" i="20"/>
  <c r="J299" i="20"/>
  <c r="I299" i="20"/>
  <c r="H299" i="20"/>
  <c r="F299" i="20"/>
  <c r="F298" i="20"/>
  <c r="F297" i="20"/>
  <c r="F296" i="20"/>
  <c r="F295" i="20"/>
  <c r="F294" i="20"/>
  <c r="F293" i="20"/>
  <c r="F292" i="20"/>
  <c r="F291" i="20"/>
  <c r="F290" i="20"/>
  <c r="F289" i="20"/>
  <c r="F288" i="20"/>
  <c r="F287" i="20"/>
  <c r="I286" i="20"/>
  <c r="H286" i="20"/>
  <c r="G286" i="20"/>
  <c r="F286" i="20"/>
  <c r="F285" i="20"/>
  <c r="F284" i="20"/>
  <c r="F283" i="20"/>
  <c r="F282" i="20"/>
  <c r="F281" i="20"/>
  <c r="F280" i="20"/>
  <c r="J279" i="20"/>
  <c r="I279" i="20"/>
  <c r="H279" i="20"/>
  <c r="F279" i="20"/>
  <c r="F278" i="20"/>
  <c r="F277" i="20"/>
  <c r="F276" i="20"/>
  <c r="F275" i="20"/>
  <c r="J274" i="20"/>
  <c r="I274" i="20"/>
  <c r="H274" i="20"/>
  <c r="F274" i="20"/>
  <c r="F273" i="20"/>
  <c r="F272" i="20"/>
  <c r="F271" i="20"/>
  <c r="F270" i="20"/>
  <c r="F269" i="20"/>
  <c r="F268" i="20"/>
  <c r="F267" i="20"/>
  <c r="F266" i="20"/>
  <c r="F265" i="20"/>
  <c r="F264" i="20"/>
  <c r="J263" i="20"/>
  <c r="I263" i="20"/>
  <c r="H263" i="20"/>
  <c r="F263" i="20"/>
  <c r="F262" i="20"/>
  <c r="F261" i="20"/>
  <c r="F260" i="20"/>
  <c r="F259" i="20"/>
  <c r="F258" i="20"/>
  <c r="F257" i="20"/>
  <c r="F256" i="20"/>
  <c r="F255" i="20"/>
  <c r="F254" i="20"/>
  <c r="F253" i="20"/>
  <c r="F252" i="20"/>
  <c r="F251" i="20"/>
  <c r="I250" i="20"/>
  <c r="H250" i="20"/>
  <c r="G250" i="20"/>
  <c r="F250" i="20"/>
  <c r="F249" i="20"/>
  <c r="F248" i="20"/>
  <c r="F247" i="20"/>
  <c r="F246" i="20"/>
  <c r="F245" i="20"/>
  <c r="F243" i="20"/>
  <c r="F242" i="20"/>
  <c r="G238" i="20"/>
  <c r="F235" i="20"/>
  <c r="F234" i="20"/>
  <c r="I231" i="20"/>
  <c r="F230" i="20"/>
  <c r="F229" i="20"/>
  <c r="F228" i="20"/>
  <c r="F227" i="20"/>
  <c r="I226" i="20"/>
  <c r="H226" i="20"/>
  <c r="G226" i="20"/>
  <c r="F226" i="20"/>
  <c r="I225" i="20"/>
  <c r="H225" i="20"/>
  <c r="G225" i="20"/>
  <c r="F225" i="20"/>
  <c r="F221" i="20"/>
  <c r="F220" i="20"/>
  <c r="F219" i="20"/>
  <c r="J218" i="20"/>
  <c r="I218" i="20"/>
  <c r="H218" i="20"/>
  <c r="F218" i="20"/>
  <c r="F217" i="20"/>
  <c r="F216" i="20"/>
  <c r="F215" i="20"/>
  <c r="J214" i="20"/>
  <c r="I214" i="20"/>
  <c r="H214" i="20"/>
  <c r="F214" i="20"/>
  <c r="F213" i="20"/>
  <c r="F212" i="20"/>
  <c r="J211" i="20"/>
  <c r="I211" i="20"/>
  <c r="H211" i="20"/>
  <c r="F211" i="20"/>
  <c r="I210" i="20"/>
  <c r="H210" i="20"/>
  <c r="G210" i="20"/>
  <c r="F210" i="20"/>
  <c r="F209" i="20"/>
  <c r="F208" i="20"/>
  <c r="F207" i="20"/>
  <c r="F206" i="20"/>
  <c r="I205" i="20"/>
  <c r="H205" i="20"/>
  <c r="G205" i="20"/>
  <c r="F205" i="20"/>
  <c r="F204" i="20"/>
  <c r="F203" i="20"/>
  <c r="F202" i="20"/>
  <c r="I201" i="20"/>
  <c r="H201" i="20"/>
  <c r="G201" i="20"/>
  <c r="F201" i="20"/>
  <c r="F200" i="20"/>
  <c r="F199" i="20"/>
  <c r="I198" i="20"/>
  <c r="H198" i="20"/>
  <c r="G198" i="20"/>
  <c r="F198" i="20"/>
  <c r="I197" i="20"/>
  <c r="H197" i="20"/>
  <c r="G197" i="20"/>
  <c r="F197" i="20"/>
  <c r="F196" i="20"/>
  <c r="F195" i="20"/>
  <c r="F194" i="20"/>
  <c r="I193" i="20"/>
  <c r="H193" i="20"/>
  <c r="G193" i="20"/>
  <c r="F193" i="20"/>
  <c r="F192" i="20"/>
  <c r="F191" i="20"/>
  <c r="I190" i="20"/>
  <c r="H190" i="20"/>
  <c r="G190" i="20"/>
  <c r="F190" i="20"/>
  <c r="I189" i="20"/>
  <c r="H189" i="20"/>
  <c r="G189" i="20"/>
  <c r="F189" i="20"/>
  <c r="F188" i="20"/>
  <c r="F187" i="20"/>
  <c r="F186" i="20"/>
  <c r="I185" i="20"/>
  <c r="H185" i="20"/>
  <c r="G185" i="20"/>
  <c r="F185" i="20"/>
  <c r="F184" i="20"/>
  <c r="F183" i="20"/>
  <c r="I182" i="20"/>
  <c r="H182" i="20"/>
  <c r="G182" i="20"/>
  <c r="F182" i="20"/>
  <c r="I181" i="20"/>
  <c r="H181" i="20"/>
  <c r="G181" i="20"/>
  <c r="F181" i="20"/>
  <c r="F180" i="20"/>
  <c r="F179" i="20"/>
  <c r="F178" i="20"/>
  <c r="I177" i="20"/>
  <c r="H177" i="20"/>
  <c r="G177" i="20"/>
  <c r="F177" i="20"/>
  <c r="F176" i="20"/>
  <c r="F175" i="20"/>
  <c r="I174" i="20"/>
  <c r="H174" i="20"/>
  <c r="G174" i="20"/>
  <c r="F174" i="20"/>
  <c r="I173" i="20"/>
  <c r="H173" i="20"/>
  <c r="G173" i="20"/>
  <c r="F173" i="20"/>
  <c r="G110" i="20"/>
  <c r="F109" i="20"/>
  <c r="F108" i="20"/>
  <c r="F107" i="20"/>
  <c r="F106" i="20"/>
  <c r="F105" i="20"/>
  <c r="F104" i="20"/>
  <c r="F103" i="20"/>
  <c r="F102" i="20"/>
  <c r="F101" i="20"/>
  <c r="G100" i="20"/>
  <c r="F100" i="20"/>
  <c r="F99" i="20"/>
  <c r="F98" i="20"/>
  <c r="G97" i="20"/>
  <c r="F97" i="20"/>
  <c r="F96" i="20"/>
  <c r="F95" i="20"/>
  <c r="G94" i="20"/>
  <c r="F94" i="20"/>
  <c r="F93" i="20"/>
  <c r="F92" i="20"/>
  <c r="G91" i="20"/>
  <c r="F91" i="20"/>
  <c r="F90" i="20"/>
  <c r="F89" i="20"/>
  <c r="G88" i="20"/>
  <c r="F88" i="20"/>
  <c r="J87" i="20"/>
  <c r="I87" i="20"/>
  <c r="H87" i="20"/>
  <c r="F87" i="20"/>
  <c r="J86" i="20"/>
  <c r="I86" i="20"/>
  <c r="H86" i="20"/>
  <c r="F86" i="20"/>
  <c r="J85" i="20"/>
  <c r="I85" i="20"/>
  <c r="H85" i="20"/>
  <c r="G85" i="20"/>
  <c r="F85" i="20"/>
  <c r="F84" i="20"/>
  <c r="F83" i="20"/>
  <c r="F82" i="20"/>
  <c r="F81" i="20"/>
  <c r="F80" i="20"/>
  <c r="G79" i="20"/>
  <c r="F79" i="20"/>
  <c r="G78" i="20"/>
  <c r="F78" i="20"/>
  <c r="F77" i="20"/>
  <c r="F76" i="20"/>
  <c r="F75" i="20"/>
  <c r="F74" i="20"/>
  <c r="F73" i="20"/>
  <c r="F63" i="20"/>
  <c r="F62" i="20"/>
  <c r="F61" i="20"/>
  <c r="G60" i="20"/>
  <c r="F60" i="20"/>
  <c r="F58" i="20"/>
  <c r="F57" i="20"/>
  <c r="F56" i="20"/>
  <c r="G55" i="20"/>
  <c r="F55" i="20"/>
  <c r="F54" i="20"/>
  <c r="F53" i="20"/>
  <c r="F52" i="20"/>
  <c r="F51" i="20"/>
  <c r="F50" i="20"/>
  <c r="F49" i="20"/>
  <c r="F48" i="20"/>
  <c r="F47" i="20"/>
  <c r="F46" i="20"/>
  <c r="F45" i="20"/>
  <c r="G44" i="20"/>
  <c r="F44" i="20"/>
  <c r="F43" i="20"/>
  <c r="F42" i="20"/>
  <c r="F41" i="20"/>
  <c r="G40" i="20"/>
  <c r="F40" i="20"/>
  <c r="F39" i="20"/>
  <c r="F38" i="20"/>
  <c r="F37" i="20"/>
  <c r="G36" i="20"/>
  <c r="F36" i="20"/>
  <c r="F35" i="20"/>
  <c r="F34" i="20"/>
  <c r="F33" i="20"/>
  <c r="F32" i="20"/>
  <c r="F31" i="20"/>
  <c r="F30" i="20"/>
  <c r="F29" i="20"/>
  <c r="F28" i="20"/>
  <c r="F27" i="20"/>
  <c r="G26" i="20"/>
  <c r="F26" i="20"/>
  <c r="F25" i="20"/>
  <c r="F24" i="20"/>
  <c r="G23" i="20"/>
  <c r="F23" i="20"/>
  <c r="F22" i="20"/>
  <c r="F21" i="20"/>
  <c r="F20" i="20"/>
  <c r="G19" i="20"/>
  <c r="F19" i="20"/>
  <c r="J18" i="20"/>
  <c r="I18" i="20"/>
  <c r="H18" i="20"/>
  <c r="F18" i="20"/>
  <c r="F17" i="20"/>
  <c r="F16" i="20"/>
  <c r="F15" i="20"/>
  <c r="F14" i="20"/>
  <c r="J13" i="20"/>
  <c r="I13" i="20"/>
  <c r="G13" i="20"/>
  <c r="F13" i="20"/>
  <c r="J12" i="20"/>
  <c r="I12" i="20"/>
  <c r="H12" i="20"/>
  <c r="F12" i="20"/>
  <c r="F11" i="20"/>
  <c r="F333" i="21"/>
  <c r="F332" i="21"/>
  <c r="F331" i="21"/>
  <c r="I330" i="21"/>
  <c r="H330" i="21"/>
  <c r="G330" i="21"/>
  <c r="F330" i="21"/>
  <c r="F329" i="21"/>
  <c r="F328" i="21"/>
  <c r="I327" i="21"/>
  <c r="H327" i="21"/>
  <c r="G327" i="21"/>
  <c r="F327" i="21"/>
  <c r="F326" i="21"/>
  <c r="F325" i="21"/>
  <c r="F323" i="21"/>
  <c r="F322" i="21"/>
  <c r="F321" i="21"/>
  <c r="F320" i="21"/>
  <c r="F318" i="21"/>
  <c r="F317" i="21"/>
  <c r="F316" i="21"/>
  <c r="J315" i="21"/>
  <c r="I315" i="21"/>
  <c r="H315" i="21"/>
  <c r="F315" i="21"/>
  <c r="F314" i="21"/>
  <c r="F313" i="21"/>
  <c r="F312" i="21"/>
  <c r="F311" i="21"/>
  <c r="J310" i="21"/>
  <c r="I310" i="21"/>
  <c r="H310" i="21"/>
  <c r="F310" i="21"/>
  <c r="F309" i="21"/>
  <c r="F308" i="21"/>
  <c r="F307" i="21"/>
  <c r="F306" i="21"/>
  <c r="F305" i="21"/>
  <c r="F304" i="21"/>
  <c r="F303" i="21"/>
  <c r="F302" i="21"/>
  <c r="F301" i="21"/>
  <c r="F300" i="21"/>
  <c r="J299" i="21"/>
  <c r="I299" i="21"/>
  <c r="H299" i="21"/>
  <c r="F299" i="21"/>
  <c r="F298" i="21"/>
  <c r="F297" i="21"/>
  <c r="F296" i="21"/>
  <c r="F295" i="21"/>
  <c r="F294" i="21"/>
  <c r="F293" i="21"/>
  <c r="F292" i="21"/>
  <c r="F291" i="21"/>
  <c r="F290" i="21"/>
  <c r="F289" i="21"/>
  <c r="F288" i="21"/>
  <c r="F287" i="21"/>
  <c r="I286" i="21"/>
  <c r="H286" i="21"/>
  <c r="G286" i="21"/>
  <c r="F286" i="21"/>
  <c r="F285" i="21"/>
  <c r="F284" i="21"/>
  <c r="F283" i="21"/>
  <c r="F282" i="21"/>
  <c r="F281" i="21"/>
  <c r="F280" i="21"/>
  <c r="J279" i="21"/>
  <c r="I279" i="21"/>
  <c r="H279" i="21"/>
  <c r="F279" i="21"/>
  <c r="F278" i="21"/>
  <c r="F277" i="21"/>
  <c r="F276" i="21"/>
  <c r="F275" i="21"/>
  <c r="J274" i="21"/>
  <c r="I274" i="21"/>
  <c r="H274" i="21"/>
  <c r="F274" i="21"/>
  <c r="F273" i="21"/>
  <c r="F272" i="21"/>
  <c r="F271" i="21"/>
  <c r="F270" i="21"/>
  <c r="F269" i="21"/>
  <c r="F268" i="21"/>
  <c r="F267" i="21"/>
  <c r="F266" i="21"/>
  <c r="F265" i="21"/>
  <c r="F264" i="21"/>
  <c r="J263" i="21"/>
  <c r="I263" i="21"/>
  <c r="H263" i="21"/>
  <c r="F263" i="21"/>
  <c r="F262" i="21"/>
  <c r="F261" i="21"/>
  <c r="F260" i="21"/>
  <c r="F259" i="21"/>
  <c r="F258" i="21"/>
  <c r="F257" i="21"/>
  <c r="F256" i="21"/>
  <c r="F255" i="21"/>
  <c r="F254" i="21"/>
  <c r="F253" i="21"/>
  <c r="F252" i="21"/>
  <c r="F251" i="21"/>
  <c r="I250" i="21"/>
  <c r="H250" i="21"/>
  <c r="G250" i="21"/>
  <c r="F250" i="21"/>
  <c r="F249" i="21"/>
  <c r="F248" i="21"/>
  <c r="F247" i="21"/>
  <c r="F246" i="21"/>
  <c r="F245" i="21"/>
  <c r="F243" i="21"/>
  <c r="F242" i="21"/>
  <c r="G238" i="21"/>
  <c r="F235" i="21"/>
  <c r="F234" i="21"/>
  <c r="I231" i="21"/>
  <c r="F230" i="21"/>
  <c r="F229" i="21"/>
  <c r="F228" i="21"/>
  <c r="F227" i="21"/>
  <c r="I226" i="21"/>
  <c r="H226" i="21"/>
  <c r="G226" i="21"/>
  <c r="F226" i="21"/>
  <c r="I225" i="21"/>
  <c r="H225" i="21"/>
  <c r="G225" i="21"/>
  <c r="F225" i="21"/>
  <c r="F221" i="21"/>
  <c r="F220" i="21"/>
  <c r="F219" i="21"/>
  <c r="J218" i="21"/>
  <c r="I218" i="21"/>
  <c r="H218" i="21"/>
  <c r="F218" i="21"/>
  <c r="F217" i="21"/>
  <c r="F216" i="21"/>
  <c r="F215" i="21"/>
  <c r="J214" i="21"/>
  <c r="I214" i="21"/>
  <c r="H214" i="21"/>
  <c r="F214" i="21"/>
  <c r="F213" i="21"/>
  <c r="F212" i="21"/>
  <c r="J211" i="21"/>
  <c r="I211" i="21"/>
  <c r="H211" i="21"/>
  <c r="F211" i="21"/>
  <c r="I210" i="21"/>
  <c r="H210" i="21"/>
  <c r="G210" i="21"/>
  <c r="F210" i="21"/>
  <c r="F209" i="21"/>
  <c r="F208" i="21"/>
  <c r="F207" i="21"/>
  <c r="F206" i="21"/>
  <c r="I205" i="21"/>
  <c r="H205" i="21"/>
  <c r="G205" i="21"/>
  <c r="F205" i="21"/>
  <c r="F204" i="21"/>
  <c r="F203" i="21"/>
  <c r="F202" i="21"/>
  <c r="I201" i="21"/>
  <c r="H201" i="21"/>
  <c r="G201" i="21"/>
  <c r="F201" i="21"/>
  <c r="F200" i="21"/>
  <c r="F199" i="21"/>
  <c r="I198" i="21"/>
  <c r="H198" i="21"/>
  <c r="G198" i="21"/>
  <c r="F198" i="21"/>
  <c r="I197" i="21"/>
  <c r="H197" i="21"/>
  <c r="G197" i="21"/>
  <c r="F197" i="21"/>
  <c r="F196" i="21"/>
  <c r="F195" i="21"/>
  <c r="F194" i="21"/>
  <c r="I193" i="21"/>
  <c r="H193" i="21"/>
  <c r="G193" i="21"/>
  <c r="F193" i="21"/>
  <c r="F192" i="21"/>
  <c r="F191" i="21"/>
  <c r="I190" i="21"/>
  <c r="H190" i="21"/>
  <c r="G190" i="21"/>
  <c r="F190" i="21"/>
  <c r="I189" i="21"/>
  <c r="H189" i="21"/>
  <c r="G189" i="21"/>
  <c r="F189" i="21"/>
  <c r="F188" i="21"/>
  <c r="F187" i="21"/>
  <c r="F186" i="21"/>
  <c r="I185" i="21"/>
  <c r="H185" i="21"/>
  <c r="G185" i="21"/>
  <c r="F185" i="21"/>
  <c r="F184" i="21"/>
  <c r="F183" i="21"/>
  <c r="I182" i="21"/>
  <c r="H182" i="21"/>
  <c r="G182" i="21"/>
  <c r="F182" i="21"/>
  <c r="I181" i="21"/>
  <c r="H181" i="21"/>
  <c r="G181" i="21"/>
  <c r="F181" i="21"/>
  <c r="F180" i="21"/>
  <c r="F179" i="21"/>
  <c r="F178" i="21"/>
  <c r="I177" i="21"/>
  <c r="H177" i="21"/>
  <c r="G177" i="21"/>
  <c r="F177" i="21"/>
  <c r="F176" i="21"/>
  <c r="F175" i="21"/>
  <c r="I174" i="21"/>
  <c r="H174" i="21"/>
  <c r="G174" i="21"/>
  <c r="F174" i="21"/>
  <c r="I173" i="21"/>
  <c r="H173" i="21"/>
  <c r="G173" i="21"/>
  <c r="F173" i="21"/>
  <c r="G110" i="21"/>
  <c r="F109" i="21"/>
  <c r="F108" i="21"/>
  <c r="F107" i="21"/>
  <c r="F106" i="21"/>
  <c r="F105" i="21"/>
  <c r="F104" i="21"/>
  <c r="F103" i="21"/>
  <c r="F102" i="21"/>
  <c r="F101" i="21"/>
  <c r="G100" i="21"/>
  <c r="F100" i="21"/>
  <c r="F99" i="21"/>
  <c r="F98" i="21"/>
  <c r="G97" i="21"/>
  <c r="F97" i="21"/>
  <c r="F96" i="21"/>
  <c r="F95" i="21"/>
  <c r="G94" i="21"/>
  <c r="F94" i="21"/>
  <c r="F93" i="21"/>
  <c r="F92" i="21"/>
  <c r="G91" i="21"/>
  <c r="F91" i="21"/>
  <c r="F90" i="21"/>
  <c r="F89" i="21"/>
  <c r="G88" i="21"/>
  <c r="F88" i="21"/>
  <c r="J87" i="21"/>
  <c r="I87" i="21"/>
  <c r="H87" i="21"/>
  <c r="F87" i="21"/>
  <c r="J86" i="21"/>
  <c r="I86" i="21"/>
  <c r="H86" i="21"/>
  <c r="F86" i="21"/>
  <c r="J85" i="21"/>
  <c r="I85" i="21"/>
  <c r="H85" i="21"/>
  <c r="G85" i="21"/>
  <c r="F85" i="21"/>
  <c r="F84" i="21"/>
  <c r="F83" i="21"/>
  <c r="F82" i="21"/>
  <c r="F81" i="21"/>
  <c r="F80" i="21"/>
  <c r="G79" i="21"/>
  <c r="F79" i="21"/>
  <c r="G78" i="21"/>
  <c r="F78" i="21"/>
  <c r="F77" i="21"/>
  <c r="F76" i="21"/>
  <c r="F75" i="21"/>
  <c r="F74" i="21"/>
  <c r="F73" i="21"/>
  <c r="F63" i="21"/>
  <c r="F62" i="21"/>
  <c r="F61" i="21"/>
  <c r="G60" i="21"/>
  <c r="F60" i="21"/>
  <c r="F58" i="21"/>
  <c r="F57" i="21"/>
  <c r="F56" i="21"/>
  <c r="G55" i="21"/>
  <c r="F55" i="21"/>
  <c r="F54" i="21"/>
  <c r="F53" i="21"/>
  <c r="F52" i="21"/>
  <c r="F51" i="21"/>
  <c r="F50" i="21"/>
  <c r="F49" i="21"/>
  <c r="F48" i="21"/>
  <c r="F47" i="21"/>
  <c r="F46" i="21"/>
  <c r="F45" i="21"/>
  <c r="G44" i="21"/>
  <c r="F44" i="21"/>
  <c r="F43" i="21"/>
  <c r="F42" i="21"/>
  <c r="F41" i="21"/>
  <c r="G40" i="21"/>
  <c r="F40" i="21"/>
  <c r="F39" i="21"/>
  <c r="F38" i="21"/>
  <c r="F37" i="21"/>
  <c r="G36" i="21"/>
  <c r="F36" i="21"/>
  <c r="F35" i="21"/>
  <c r="F34" i="21"/>
  <c r="F33" i="21"/>
  <c r="F32" i="21"/>
  <c r="F31" i="21"/>
  <c r="F30" i="21"/>
  <c r="F29" i="21"/>
  <c r="F28" i="21"/>
  <c r="F27" i="21"/>
  <c r="G26" i="21"/>
  <c r="F26" i="21"/>
  <c r="F25" i="21"/>
  <c r="F24" i="21"/>
  <c r="G23" i="21"/>
  <c r="F23" i="21"/>
  <c r="F22" i="21"/>
  <c r="F21" i="21"/>
  <c r="F20" i="21"/>
  <c r="G19" i="21"/>
  <c r="F19" i="21"/>
  <c r="J18" i="21"/>
  <c r="I18" i="21"/>
  <c r="H18" i="21"/>
  <c r="F18" i="21"/>
  <c r="F17" i="21"/>
  <c r="F16" i="21"/>
  <c r="F15" i="21"/>
  <c r="F14" i="21"/>
  <c r="J13" i="21"/>
  <c r="I13" i="21"/>
  <c r="G13" i="21"/>
  <c r="F13" i="21"/>
  <c r="J12" i="21"/>
  <c r="I12" i="21"/>
  <c r="H12" i="21"/>
  <c r="F12" i="21"/>
  <c r="F11" i="21"/>
  <c r="F333" i="22"/>
  <c r="F332" i="22"/>
  <c r="F331" i="22"/>
  <c r="I330" i="22"/>
  <c r="H330" i="22"/>
  <c r="G330" i="22"/>
  <c r="F330" i="22"/>
  <c r="F329" i="22"/>
  <c r="F328" i="22"/>
  <c r="I327" i="22"/>
  <c r="H327" i="22"/>
  <c r="G327" i="22"/>
  <c r="F327" i="22"/>
  <c r="F326" i="22"/>
  <c r="F325" i="22"/>
  <c r="F323" i="22"/>
  <c r="F322" i="22"/>
  <c r="F321" i="22"/>
  <c r="F320" i="22"/>
  <c r="F318" i="22"/>
  <c r="F317" i="22"/>
  <c r="F316" i="22"/>
  <c r="J315" i="22"/>
  <c r="I315" i="22"/>
  <c r="H315" i="22"/>
  <c r="F315" i="22"/>
  <c r="F314" i="22"/>
  <c r="F313" i="22"/>
  <c r="F312" i="22"/>
  <c r="F311" i="22"/>
  <c r="J310" i="22"/>
  <c r="I310" i="22"/>
  <c r="H310" i="22"/>
  <c r="F310" i="22"/>
  <c r="F309" i="22"/>
  <c r="F308" i="22"/>
  <c r="F307" i="22"/>
  <c r="F306" i="22"/>
  <c r="F305" i="22"/>
  <c r="F304" i="22"/>
  <c r="F303" i="22"/>
  <c r="F302" i="22"/>
  <c r="F301" i="22"/>
  <c r="F300" i="22"/>
  <c r="J299" i="22"/>
  <c r="I299" i="22"/>
  <c r="H299" i="22"/>
  <c r="F299" i="22"/>
  <c r="F298" i="22"/>
  <c r="F297" i="22"/>
  <c r="F296" i="22"/>
  <c r="F295" i="22"/>
  <c r="F294" i="22"/>
  <c r="F293" i="22"/>
  <c r="F292" i="22"/>
  <c r="F291" i="22"/>
  <c r="F290" i="22"/>
  <c r="F289" i="22"/>
  <c r="F288" i="22"/>
  <c r="F287" i="22"/>
  <c r="I286" i="22"/>
  <c r="H286" i="22"/>
  <c r="G286" i="22"/>
  <c r="F286" i="22"/>
  <c r="F285" i="22"/>
  <c r="F284" i="22"/>
  <c r="F283" i="22"/>
  <c r="F282" i="22"/>
  <c r="F281" i="22"/>
  <c r="F280" i="22"/>
  <c r="J279" i="22"/>
  <c r="I279" i="22"/>
  <c r="H279" i="22"/>
  <c r="F279" i="22"/>
  <c r="F278" i="22"/>
  <c r="F277" i="22"/>
  <c r="F276" i="22"/>
  <c r="F275" i="22"/>
  <c r="J274" i="22"/>
  <c r="I274" i="22"/>
  <c r="H274" i="22"/>
  <c r="F274" i="22"/>
  <c r="F273" i="22"/>
  <c r="F272" i="22"/>
  <c r="F271" i="22"/>
  <c r="F270" i="22"/>
  <c r="F269" i="22"/>
  <c r="F268" i="22"/>
  <c r="F267" i="22"/>
  <c r="F266" i="22"/>
  <c r="F265" i="22"/>
  <c r="F264" i="22"/>
  <c r="J263" i="22"/>
  <c r="I263" i="22"/>
  <c r="H263" i="22"/>
  <c r="F263" i="22"/>
  <c r="F262" i="22"/>
  <c r="F261" i="22"/>
  <c r="F260" i="22"/>
  <c r="F259" i="22"/>
  <c r="F258" i="22"/>
  <c r="F257" i="22"/>
  <c r="F256" i="22"/>
  <c r="F255" i="22"/>
  <c r="F254" i="22"/>
  <c r="F253" i="22"/>
  <c r="F252" i="22"/>
  <c r="F251" i="22"/>
  <c r="I250" i="22"/>
  <c r="H250" i="22"/>
  <c r="G250" i="22"/>
  <c r="F250" i="22"/>
  <c r="F249" i="22"/>
  <c r="F248" i="22"/>
  <c r="F247" i="22"/>
  <c r="F246" i="22"/>
  <c r="F245" i="22"/>
  <c r="F243" i="22"/>
  <c r="F242" i="22"/>
  <c r="G238" i="22"/>
  <c r="F235" i="22"/>
  <c r="F234" i="22"/>
  <c r="I231" i="22"/>
  <c r="F230" i="22"/>
  <c r="F229" i="22"/>
  <c r="F228" i="22"/>
  <c r="F227" i="22"/>
  <c r="I226" i="22"/>
  <c r="H226" i="22"/>
  <c r="G226" i="22"/>
  <c r="F226" i="22"/>
  <c r="I225" i="22"/>
  <c r="H225" i="22"/>
  <c r="G225" i="22"/>
  <c r="F225" i="22"/>
  <c r="F221" i="22"/>
  <c r="F220" i="22"/>
  <c r="F219" i="22"/>
  <c r="J218" i="22"/>
  <c r="I218" i="22"/>
  <c r="H218" i="22"/>
  <c r="F218" i="22"/>
  <c r="F217" i="22"/>
  <c r="F216" i="22"/>
  <c r="F215" i="22"/>
  <c r="J214" i="22"/>
  <c r="I214" i="22"/>
  <c r="H214" i="22"/>
  <c r="F214" i="22"/>
  <c r="F213" i="22"/>
  <c r="F212" i="22"/>
  <c r="J211" i="22"/>
  <c r="I211" i="22"/>
  <c r="H211" i="22"/>
  <c r="F211" i="22"/>
  <c r="I210" i="22"/>
  <c r="H210" i="22"/>
  <c r="G210" i="22"/>
  <c r="F210" i="22"/>
  <c r="F209" i="22"/>
  <c r="F208" i="22"/>
  <c r="F207" i="22"/>
  <c r="F206" i="22"/>
  <c r="I205" i="22"/>
  <c r="H205" i="22"/>
  <c r="G205" i="22"/>
  <c r="F205" i="22"/>
  <c r="F204" i="22"/>
  <c r="F203" i="22"/>
  <c r="F202" i="22"/>
  <c r="I201" i="22"/>
  <c r="H201" i="22"/>
  <c r="G201" i="22"/>
  <c r="F201" i="22"/>
  <c r="F200" i="22"/>
  <c r="F199" i="22"/>
  <c r="I198" i="22"/>
  <c r="H198" i="22"/>
  <c r="G198" i="22"/>
  <c r="F198" i="22"/>
  <c r="I197" i="22"/>
  <c r="H197" i="22"/>
  <c r="G197" i="22"/>
  <c r="F197" i="22"/>
  <c r="F196" i="22"/>
  <c r="F195" i="22"/>
  <c r="F194" i="22"/>
  <c r="I193" i="22"/>
  <c r="H193" i="22"/>
  <c r="G193" i="22"/>
  <c r="F193" i="22"/>
  <c r="F192" i="22"/>
  <c r="F191" i="22"/>
  <c r="I190" i="22"/>
  <c r="H190" i="22"/>
  <c r="G190" i="22"/>
  <c r="F190" i="22"/>
  <c r="I189" i="22"/>
  <c r="H189" i="22"/>
  <c r="G189" i="22"/>
  <c r="F189" i="22"/>
  <c r="F188" i="22"/>
  <c r="F187" i="22"/>
  <c r="F186" i="22"/>
  <c r="I185" i="22"/>
  <c r="H185" i="22"/>
  <c r="G185" i="22"/>
  <c r="F185" i="22"/>
  <c r="F184" i="22"/>
  <c r="F183" i="22"/>
  <c r="I182" i="22"/>
  <c r="H182" i="22"/>
  <c r="G182" i="22"/>
  <c r="F182" i="22"/>
  <c r="I181" i="22"/>
  <c r="H181" i="22"/>
  <c r="G181" i="22"/>
  <c r="F181" i="22"/>
  <c r="F180" i="22"/>
  <c r="F179" i="22"/>
  <c r="F178" i="22"/>
  <c r="I177" i="22"/>
  <c r="H177" i="22"/>
  <c r="G177" i="22"/>
  <c r="F177" i="22"/>
  <c r="F176" i="22"/>
  <c r="F175" i="22"/>
  <c r="I174" i="22"/>
  <c r="H174" i="22"/>
  <c r="G174" i="22"/>
  <c r="F174" i="22"/>
  <c r="I173" i="22"/>
  <c r="H173" i="22"/>
  <c r="G173" i="22"/>
  <c r="F173" i="22"/>
  <c r="G110" i="22"/>
  <c r="F109" i="22"/>
  <c r="F108" i="22"/>
  <c r="F107" i="22"/>
  <c r="F106" i="22"/>
  <c r="F105" i="22"/>
  <c r="F104" i="22"/>
  <c r="F103" i="22"/>
  <c r="F102" i="22"/>
  <c r="F101" i="22"/>
  <c r="G100" i="22"/>
  <c r="F100" i="22"/>
  <c r="F99" i="22"/>
  <c r="F98" i="22"/>
  <c r="G97" i="22"/>
  <c r="F97" i="22"/>
  <c r="F96" i="22"/>
  <c r="F95" i="22"/>
  <c r="G94" i="22"/>
  <c r="F94" i="22"/>
  <c r="F93" i="22"/>
  <c r="F92" i="22"/>
  <c r="G91" i="22"/>
  <c r="F91" i="22"/>
  <c r="F90" i="22"/>
  <c r="F89" i="22"/>
  <c r="G88" i="22"/>
  <c r="F88" i="22"/>
  <c r="J87" i="22"/>
  <c r="I87" i="22"/>
  <c r="H87" i="22"/>
  <c r="F87" i="22"/>
  <c r="J86" i="22"/>
  <c r="I86" i="22"/>
  <c r="H86" i="22"/>
  <c r="F86" i="22"/>
  <c r="J85" i="22"/>
  <c r="I85" i="22"/>
  <c r="H85" i="22"/>
  <c r="G85" i="22"/>
  <c r="F85" i="22"/>
  <c r="F84" i="22"/>
  <c r="F83" i="22"/>
  <c r="F82" i="22"/>
  <c r="F81" i="22"/>
  <c r="F80" i="22"/>
  <c r="G79" i="22"/>
  <c r="F79" i="22"/>
  <c r="G78" i="22"/>
  <c r="F78" i="22"/>
  <c r="F77" i="22"/>
  <c r="F76" i="22"/>
  <c r="F75" i="22"/>
  <c r="F74" i="22"/>
  <c r="F73" i="22"/>
  <c r="F63" i="22"/>
  <c r="F62" i="22"/>
  <c r="F61" i="22"/>
  <c r="G60" i="22"/>
  <c r="F60" i="22"/>
  <c r="F58" i="22"/>
  <c r="F57" i="22"/>
  <c r="F56" i="22"/>
  <c r="G55" i="22"/>
  <c r="F55" i="22"/>
  <c r="F54" i="22"/>
  <c r="F53" i="22"/>
  <c r="F52" i="22"/>
  <c r="F51" i="22"/>
  <c r="F50" i="22"/>
  <c r="F49" i="22"/>
  <c r="F48" i="22"/>
  <c r="F47" i="22"/>
  <c r="F46" i="22"/>
  <c r="F45" i="22"/>
  <c r="G44" i="22"/>
  <c r="F44" i="22"/>
  <c r="F43" i="22"/>
  <c r="F42" i="22"/>
  <c r="F41" i="22"/>
  <c r="G40" i="22"/>
  <c r="F40" i="22"/>
  <c r="F39" i="22"/>
  <c r="F38" i="22"/>
  <c r="F37" i="22"/>
  <c r="G36" i="22"/>
  <c r="F36" i="22"/>
  <c r="F35" i="22"/>
  <c r="F34" i="22"/>
  <c r="F33" i="22"/>
  <c r="F32" i="22"/>
  <c r="F31" i="22"/>
  <c r="F30" i="22"/>
  <c r="F29" i="22"/>
  <c r="F28" i="22"/>
  <c r="F27" i="22"/>
  <c r="G26" i="22"/>
  <c r="F26" i="22"/>
  <c r="F25" i="22"/>
  <c r="F24" i="22"/>
  <c r="G23" i="22"/>
  <c r="F23" i="22"/>
  <c r="F22" i="22"/>
  <c r="F21" i="22"/>
  <c r="F20" i="22"/>
  <c r="G19" i="22"/>
  <c r="F19" i="22"/>
  <c r="J18" i="22"/>
  <c r="I18" i="22"/>
  <c r="H18" i="22"/>
  <c r="F18" i="22"/>
  <c r="F17" i="22"/>
  <c r="F16" i="22"/>
  <c r="F15" i="22"/>
  <c r="F14" i="22"/>
  <c r="J13" i="22"/>
  <c r="I13" i="22"/>
  <c r="G13" i="22"/>
  <c r="F13" i="22"/>
  <c r="J12" i="22"/>
  <c r="I12" i="22"/>
  <c r="H12" i="22"/>
  <c r="F12" i="22"/>
  <c r="F11" i="22"/>
  <c r="F333" i="23"/>
  <c r="F332" i="23"/>
  <c r="F331" i="23"/>
  <c r="I330" i="23"/>
  <c r="H330" i="23"/>
  <c r="G330" i="23"/>
  <c r="F330" i="23"/>
  <c r="F329" i="23"/>
  <c r="F328" i="23"/>
  <c r="I327" i="23"/>
  <c r="H327" i="23"/>
  <c r="G327" i="23"/>
  <c r="F327" i="23"/>
  <c r="F326" i="23"/>
  <c r="F325" i="23"/>
  <c r="F323" i="23"/>
  <c r="F322" i="23"/>
  <c r="F321" i="23"/>
  <c r="F320" i="23"/>
  <c r="F318" i="23"/>
  <c r="F317" i="23"/>
  <c r="F316" i="23"/>
  <c r="J315" i="23"/>
  <c r="I315" i="23"/>
  <c r="H315" i="23"/>
  <c r="F315" i="23"/>
  <c r="F314" i="23"/>
  <c r="F313" i="23"/>
  <c r="F312" i="23"/>
  <c r="F311" i="23"/>
  <c r="J310" i="23"/>
  <c r="I310" i="23"/>
  <c r="H310" i="23"/>
  <c r="F310" i="23"/>
  <c r="F309" i="23"/>
  <c r="F308" i="23"/>
  <c r="F307" i="23"/>
  <c r="F306" i="23"/>
  <c r="F305" i="23"/>
  <c r="F304" i="23"/>
  <c r="F303" i="23"/>
  <c r="F302" i="23"/>
  <c r="F301" i="23"/>
  <c r="F300" i="23"/>
  <c r="J299" i="23"/>
  <c r="I299" i="23"/>
  <c r="H299" i="23"/>
  <c r="F299" i="23"/>
  <c r="F298" i="23"/>
  <c r="F297" i="23"/>
  <c r="F296" i="23"/>
  <c r="F295" i="23"/>
  <c r="F294" i="23"/>
  <c r="F293" i="23"/>
  <c r="F292" i="23"/>
  <c r="F291" i="23"/>
  <c r="F290" i="23"/>
  <c r="F289" i="23"/>
  <c r="F288" i="23"/>
  <c r="F287" i="23"/>
  <c r="I286" i="23"/>
  <c r="H286" i="23"/>
  <c r="G286" i="23"/>
  <c r="F286" i="23"/>
  <c r="F285" i="23"/>
  <c r="F284" i="23"/>
  <c r="F283" i="23"/>
  <c r="F282" i="23"/>
  <c r="F281" i="23"/>
  <c r="F280" i="23"/>
  <c r="J279" i="23"/>
  <c r="I279" i="23"/>
  <c r="H279" i="23"/>
  <c r="F279" i="23"/>
  <c r="F278" i="23"/>
  <c r="F277" i="23"/>
  <c r="F276" i="23"/>
  <c r="F275" i="23"/>
  <c r="J274" i="23"/>
  <c r="I274" i="23"/>
  <c r="H274" i="23"/>
  <c r="F274" i="23"/>
  <c r="F273" i="23"/>
  <c r="F272" i="23"/>
  <c r="F271" i="23"/>
  <c r="F270" i="23"/>
  <c r="F269" i="23"/>
  <c r="F268" i="23"/>
  <c r="F267" i="23"/>
  <c r="F266" i="23"/>
  <c r="F265" i="23"/>
  <c r="F264" i="23"/>
  <c r="J263" i="23"/>
  <c r="I263" i="23"/>
  <c r="H263" i="23"/>
  <c r="F263" i="23"/>
  <c r="F262" i="23"/>
  <c r="F261" i="23"/>
  <c r="F260" i="23"/>
  <c r="F259" i="23"/>
  <c r="F258" i="23"/>
  <c r="F257" i="23"/>
  <c r="F256" i="23"/>
  <c r="F255" i="23"/>
  <c r="F254" i="23"/>
  <c r="F253" i="23"/>
  <c r="F252" i="23"/>
  <c r="F251" i="23"/>
  <c r="I250" i="23"/>
  <c r="H250" i="23"/>
  <c r="G250" i="23"/>
  <c r="F250" i="23"/>
  <c r="F249" i="23"/>
  <c r="F248" i="23"/>
  <c r="F247" i="23"/>
  <c r="F246" i="23"/>
  <c r="F245" i="23"/>
  <c r="F243" i="23"/>
  <c r="F242" i="23"/>
  <c r="G238" i="23"/>
  <c r="F235" i="23"/>
  <c r="F234" i="23"/>
  <c r="I231" i="23"/>
  <c r="F230" i="23"/>
  <c r="F229" i="23"/>
  <c r="F228" i="23"/>
  <c r="F227" i="23"/>
  <c r="I226" i="23"/>
  <c r="H226" i="23"/>
  <c r="G226" i="23"/>
  <c r="F226" i="23"/>
  <c r="I225" i="23"/>
  <c r="H225" i="23"/>
  <c r="G225" i="23"/>
  <c r="F225" i="23"/>
  <c r="F221" i="23"/>
  <c r="F220" i="23"/>
  <c r="F219" i="23"/>
  <c r="J218" i="23"/>
  <c r="I218" i="23"/>
  <c r="H218" i="23"/>
  <c r="F218" i="23"/>
  <c r="F217" i="23"/>
  <c r="F216" i="23"/>
  <c r="F215" i="23"/>
  <c r="J214" i="23"/>
  <c r="I214" i="23"/>
  <c r="H214" i="23"/>
  <c r="F214" i="23"/>
  <c r="F213" i="23"/>
  <c r="F212" i="23"/>
  <c r="J211" i="23"/>
  <c r="I211" i="23"/>
  <c r="H211" i="23"/>
  <c r="F211" i="23"/>
  <c r="I210" i="23"/>
  <c r="H210" i="23"/>
  <c r="G210" i="23"/>
  <c r="F210" i="23"/>
  <c r="F209" i="23"/>
  <c r="F208" i="23"/>
  <c r="F207" i="23"/>
  <c r="F206" i="23"/>
  <c r="I205" i="23"/>
  <c r="H205" i="23"/>
  <c r="G205" i="23"/>
  <c r="F205" i="23"/>
  <c r="F204" i="23"/>
  <c r="F203" i="23"/>
  <c r="F202" i="23"/>
  <c r="I201" i="23"/>
  <c r="H201" i="23"/>
  <c r="G201" i="23"/>
  <c r="F201" i="23"/>
  <c r="F200" i="23"/>
  <c r="F199" i="23"/>
  <c r="I198" i="23"/>
  <c r="H198" i="23"/>
  <c r="G198" i="23"/>
  <c r="F198" i="23"/>
  <c r="I197" i="23"/>
  <c r="H197" i="23"/>
  <c r="G197" i="23"/>
  <c r="F197" i="23"/>
  <c r="F196" i="23"/>
  <c r="F195" i="23"/>
  <c r="F194" i="23"/>
  <c r="I193" i="23"/>
  <c r="H193" i="23"/>
  <c r="G193" i="23"/>
  <c r="F193" i="23"/>
  <c r="F192" i="23"/>
  <c r="F191" i="23"/>
  <c r="I190" i="23"/>
  <c r="H190" i="23"/>
  <c r="G190" i="23"/>
  <c r="F190" i="23"/>
  <c r="I189" i="23"/>
  <c r="H189" i="23"/>
  <c r="G189" i="23"/>
  <c r="F189" i="23"/>
  <c r="F188" i="23"/>
  <c r="F187" i="23"/>
  <c r="F186" i="23"/>
  <c r="I185" i="23"/>
  <c r="H185" i="23"/>
  <c r="G185" i="23"/>
  <c r="F185" i="23"/>
  <c r="F184" i="23"/>
  <c r="F183" i="23"/>
  <c r="I182" i="23"/>
  <c r="H182" i="23"/>
  <c r="G182" i="23"/>
  <c r="F182" i="23"/>
  <c r="I181" i="23"/>
  <c r="H181" i="23"/>
  <c r="G181" i="23"/>
  <c r="F181" i="23"/>
  <c r="F180" i="23"/>
  <c r="F179" i="23"/>
  <c r="F178" i="23"/>
  <c r="I177" i="23"/>
  <c r="H177" i="23"/>
  <c r="G177" i="23"/>
  <c r="F177" i="23"/>
  <c r="F176" i="23"/>
  <c r="F175" i="23"/>
  <c r="I174" i="23"/>
  <c r="H174" i="23"/>
  <c r="G174" i="23"/>
  <c r="F174" i="23"/>
  <c r="I173" i="23"/>
  <c r="H173" i="23"/>
  <c r="G173" i="23"/>
  <c r="F173" i="23"/>
  <c r="G110" i="23"/>
  <c r="F109" i="23"/>
  <c r="F108" i="23"/>
  <c r="F107" i="23"/>
  <c r="F106" i="23"/>
  <c r="F105" i="23"/>
  <c r="F104" i="23"/>
  <c r="F103" i="23"/>
  <c r="F102" i="23"/>
  <c r="F101" i="23"/>
  <c r="G100" i="23"/>
  <c r="F100" i="23"/>
  <c r="F99" i="23"/>
  <c r="F98" i="23"/>
  <c r="G97" i="23"/>
  <c r="F97" i="23"/>
  <c r="F96" i="23"/>
  <c r="F95" i="23"/>
  <c r="G94" i="23"/>
  <c r="F94" i="23"/>
  <c r="F93" i="23"/>
  <c r="F92" i="23"/>
  <c r="G91" i="23"/>
  <c r="F91" i="23"/>
  <c r="F90" i="23"/>
  <c r="F89" i="23"/>
  <c r="G88" i="23"/>
  <c r="F88" i="23"/>
  <c r="J87" i="23"/>
  <c r="I87" i="23"/>
  <c r="H87" i="23"/>
  <c r="F87" i="23"/>
  <c r="J86" i="23"/>
  <c r="I86" i="23"/>
  <c r="H86" i="23"/>
  <c r="F86" i="23"/>
  <c r="J85" i="23"/>
  <c r="I85" i="23"/>
  <c r="H85" i="23"/>
  <c r="G85" i="23"/>
  <c r="F85" i="23"/>
  <c r="F84" i="23"/>
  <c r="F83" i="23"/>
  <c r="F82" i="23"/>
  <c r="F81" i="23"/>
  <c r="F80" i="23"/>
  <c r="G79" i="23"/>
  <c r="F79" i="23"/>
  <c r="G78" i="23"/>
  <c r="F78" i="23"/>
  <c r="F77" i="23"/>
  <c r="F76" i="23"/>
  <c r="F75" i="23"/>
  <c r="F74" i="23"/>
  <c r="F73" i="23"/>
  <c r="F63" i="23"/>
  <c r="F62" i="23"/>
  <c r="F61" i="23"/>
  <c r="G60" i="23"/>
  <c r="F60" i="23"/>
  <c r="F58" i="23"/>
  <c r="F57" i="23"/>
  <c r="F56" i="23"/>
  <c r="G55" i="23"/>
  <c r="F55" i="23"/>
  <c r="F54" i="23"/>
  <c r="F53" i="23"/>
  <c r="F52" i="23"/>
  <c r="F51" i="23"/>
  <c r="F50" i="23"/>
  <c r="F49" i="23"/>
  <c r="F48" i="23"/>
  <c r="F47" i="23"/>
  <c r="F46" i="23"/>
  <c r="F45" i="23"/>
  <c r="G44" i="23"/>
  <c r="F44" i="23"/>
  <c r="F43" i="23"/>
  <c r="F42" i="23"/>
  <c r="F41" i="23"/>
  <c r="G40" i="23"/>
  <c r="F40" i="23"/>
  <c r="F39" i="23"/>
  <c r="F38" i="23"/>
  <c r="F37" i="23"/>
  <c r="G36" i="23"/>
  <c r="F36" i="23"/>
  <c r="F35" i="23"/>
  <c r="F34" i="23"/>
  <c r="F33" i="23"/>
  <c r="F32" i="23"/>
  <c r="F31" i="23"/>
  <c r="F30" i="23"/>
  <c r="F29" i="23"/>
  <c r="F28" i="23"/>
  <c r="F27" i="23"/>
  <c r="G26" i="23"/>
  <c r="F26" i="23"/>
  <c r="F25" i="23"/>
  <c r="F24" i="23"/>
  <c r="G23" i="23"/>
  <c r="F23" i="23"/>
  <c r="F22" i="23"/>
  <c r="F21" i="23"/>
  <c r="F20" i="23"/>
  <c r="G19" i="23"/>
  <c r="F19" i="23"/>
  <c r="J18" i="23"/>
  <c r="I18" i="23"/>
  <c r="H18" i="23"/>
  <c r="F18" i="23"/>
  <c r="F17" i="23"/>
  <c r="F16" i="23"/>
  <c r="F15" i="23"/>
  <c r="F14" i="23"/>
  <c r="J13" i="23"/>
  <c r="I13" i="23"/>
  <c r="G13" i="23"/>
  <c r="F13" i="23"/>
  <c r="J12" i="23"/>
  <c r="I12" i="23"/>
  <c r="H12" i="23"/>
  <c r="F12" i="23"/>
  <c r="F11" i="23"/>
  <c r="F333" i="3"/>
  <c r="F332" i="3"/>
  <c r="F331" i="3"/>
  <c r="I330" i="3"/>
  <c r="H330" i="3"/>
  <c r="G330" i="3"/>
  <c r="F330" i="3"/>
  <c r="F329" i="3"/>
  <c r="F328" i="3"/>
  <c r="I327" i="3"/>
  <c r="H327" i="3"/>
  <c r="G327" i="3"/>
  <c r="F327" i="3"/>
  <c r="F326" i="3"/>
  <c r="F325" i="3"/>
  <c r="F323" i="3"/>
  <c r="F322" i="3"/>
  <c r="F321" i="3"/>
  <c r="F320" i="3"/>
  <c r="F318" i="3"/>
  <c r="F317" i="3"/>
  <c r="F316" i="3"/>
  <c r="J315" i="3"/>
  <c r="I315" i="3"/>
  <c r="H315" i="3"/>
  <c r="F315" i="3"/>
  <c r="F314" i="3"/>
  <c r="F313" i="3"/>
  <c r="F312" i="3"/>
  <c r="F311" i="3"/>
  <c r="J310" i="3"/>
  <c r="I310" i="3"/>
  <c r="H310" i="3"/>
  <c r="F310" i="3"/>
  <c r="F309" i="3"/>
  <c r="F308" i="3"/>
  <c r="F307" i="3"/>
  <c r="F306" i="3"/>
  <c r="F305" i="3"/>
  <c r="F304" i="3"/>
  <c r="F303" i="3"/>
  <c r="F302" i="3"/>
  <c r="F301" i="3"/>
  <c r="F300" i="3"/>
  <c r="J299" i="3"/>
  <c r="I299" i="3"/>
  <c r="H299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I286" i="3"/>
  <c r="H286" i="3"/>
  <c r="G286" i="3"/>
  <c r="F286" i="3"/>
  <c r="F285" i="3"/>
  <c r="F284" i="3"/>
  <c r="F283" i="3"/>
  <c r="F282" i="3"/>
  <c r="F281" i="3"/>
  <c r="F280" i="3"/>
  <c r="J279" i="3"/>
  <c r="I279" i="3"/>
  <c r="H279" i="3"/>
  <c r="F279" i="3"/>
  <c r="F278" i="3"/>
  <c r="F277" i="3"/>
  <c r="F276" i="3"/>
  <c r="F275" i="3"/>
  <c r="J274" i="3"/>
  <c r="I274" i="3"/>
  <c r="H274" i="3"/>
  <c r="F274" i="3"/>
  <c r="F273" i="3"/>
  <c r="F272" i="3"/>
  <c r="F271" i="3"/>
  <c r="F270" i="3"/>
  <c r="F269" i="3"/>
  <c r="F268" i="3"/>
  <c r="F267" i="3"/>
  <c r="F266" i="3"/>
  <c r="F265" i="3"/>
  <c r="F264" i="3"/>
  <c r="J263" i="3"/>
  <c r="I263" i="3"/>
  <c r="H263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I250" i="3"/>
  <c r="H250" i="3"/>
  <c r="G250" i="3"/>
  <c r="F250" i="3"/>
  <c r="F249" i="3"/>
  <c r="F248" i="3"/>
  <c r="F247" i="3"/>
  <c r="F246" i="3"/>
  <c r="F245" i="3"/>
  <c r="F243" i="3"/>
  <c r="F242" i="3"/>
  <c r="G238" i="3"/>
  <c r="I231" i="3"/>
  <c r="F230" i="3"/>
  <c r="F229" i="3"/>
  <c r="F228" i="3"/>
  <c r="F227" i="3"/>
  <c r="I226" i="3"/>
  <c r="H226" i="3"/>
  <c r="G226" i="3"/>
  <c r="F226" i="3"/>
  <c r="I225" i="3"/>
  <c r="H225" i="3"/>
  <c r="G225" i="3"/>
  <c r="F225" i="3"/>
  <c r="F221" i="3"/>
  <c r="F220" i="3"/>
  <c r="F219" i="3"/>
  <c r="J218" i="3"/>
  <c r="I218" i="3"/>
  <c r="H218" i="3"/>
  <c r="F218" i="3"/>
  <c r="F217" i="3"/>
  <c r="F216" i="3"/>
  <c r="F215" i="3"/>
  <c r="J214" i="3"/>
  <c r="I214" i="3"/>
  <c r="H214" i="3"/>
  <c r="F214" i="3"/>
  <c r="F213" i="3"/>
  <c r="F212" i="3"/>
  <c r="J211" i="3"/>
  <c r="I211" i="3"/>
  <c r="H211" i="3"/>
  <c r="F211" i="3"/>
  <c r="I210" i="3"/>
  <c r="H210" i="3"/>
  <c r="G210" i="3"/>
  <c r="F210" i="3"/>
  <c r="F209" i="3"/>
  <c r="F208" i="3"/>
  <c r="F207" i="3"/>
  <c r="F206" i="3"/>
  <c r="I205" i="3"/>
  <c r="H205" i="3"/>
  <c r="G205" i="3"/>
  <c r="F205" i="3"/>
  <c r="F204" i="3"/>
  <c r="F203" i="3"/>
  <c r="F202" i="3"/>
  <c r="I201" i="3"/>
  <c r="H201" i="3"/>
  <c r="G201" i="3"/>
  <c r="F201" i="3"/>
  <c r="F200" i="3"/>
  <c r="F199" i="3"/>
  <c r="I198" i="3"/>
  <c r="H198" i="3"/>
  <c r="G198" i="3"/>
  <c r="F198" i="3"/>
  <c r="I197" i="3"/>
  <c r="H197" i="3"/>
  <c r="G197" i="3"/>
  <c r="F197" i="3"/>
  <c r="F196" i="3"/>
  <c r="F195" i="3"/>
  <c r="F194" i="3"/>
  <c r="I193" i="3"/>
  <c r="H193" i="3"/>
  <c r="G193" i="3"/>
  <c r="F193" i="3"/>
  <c r="F192" i="3"/>
  <c r="F191" i="3"/>
  <c r="I190" i="3"/>
  <c r="H190" i="3"/>
  <c r="G190" i="3"/>
  <c r="F190" i="3"/>
  <c r="I189" i="3"/>
  <c r="H189" i="3"/>
  <c r="G189" i="3"/>
  <c r="F189" i="3"/>
  <c r="F188" i="3"/>
  <c r="F187" i="3"/>
  <c r="F186" i="3"/>
  <c r="I185" i="3"/>
  <c r="H185" i="3"/>
  <c r="G185" i="3"/>
  <c r="F185" i="3"/>
  <c r="F184" i="3"/>
  <c r="F183" i="3"/>
  <c r="I182" i="3"/>
  <c r="H182" i="3"/>
  <c r="G182" i="3"/>
  <c r="F182" i="3"/>
  <c r="I181" i="3"/>
  <c r="H181" i="3"/>
  <c r="G181" i="3"/>
  <c r="F181" i="3"/>
  <c r="F180" i="3"/>
  <c r="F179" i="3"/>
  <c r="F178" i="3"/>
  <c r="I177" i="3"/>
  <c r="H177" i="3"/>
  <c r="G177" i="3"/>
  <c r="F177" i="3"/>
  <c r="F176" i="3"/>
  <c r="F175" i="3"/>
  <c r="I174" i="3"/>
  <c r="H174" i="3"/>
  <c r="G174" i="3"/>
  <c r="F174" i="3"/>
  <c r="I173" i="3"/>
  <c r="H173" i="3"/>
  <c r="G173" i="3"/>
  <c r="F173" i="3"/>
  <c r="G110" i="3"/>
  <c r="F109" i="3"/>
  <c r="F108" i="3"/>
  <c r="F107" i="3"/>
  <c r="F106" i="3"/>
  <c r="F105" i="3"/>
  <c r="F104" i="3"/>
  <c r="F103" i="3"/>
  <c r="F102" i="3"/>
  <c r="F101" i="3"/>
  <c r="G100" i="3"/>
  <c r="F100" i="3"/>
  <c r="F99" i="3"/>
  <c r="F98" i="3"/>
  <c r="G97" i="3"/>
  <c r="F97" i="3"/>
  <c r="F96" i="3"/>
  <c r="F95" i="3"/>
  <c r="G94" i="3"/>
  <c r="F94" i="3"/>
  <c r="F93" i="3"/>
  <c r="F92" i="3"/>
  <c r="G91" i="3"/>
  <c r="F91" i="3"/>
  <c r="F90" i="3"/>
  <c r="F89" i="3"/>
  <c r="G88" i="3"/>
  <c r="F88" i="3"/>
  <c r="J87" i="3"/>
  <c r="I87" i="3"/>
  <c r="H87" i="3"/>
  <c r="F87" i="3"/>
  <c r="J86" i="3"/>
  <c r="I86" i="3"/>
  <c r="H86" i="3"/>
  <c r="F86" i="3"/>
  <c r="J85" i="3"/>
  <c r="I85" i="3"/>
  <c r="H85" i="3"/>
  <c r="G85" i="3"/>
  <c r="F85" i="3"/>
  <c r="F84" i="3"/>
  <c r="F83" i="3"/>
  <c r="F82" i="3"/>
  <c r="F81" i="3"/>
  <c r="F80" i="3"/>
  <c r="G79" i="3"/>
  <c r="F79" i="3"/>
  <c r="G78" i="3"/>
  <c r="F78" i="3"/>
  <c r="F77" i="3"/>
  <c r="F76" i="3"/>
  <c r="F75" i="3"/>
  <c r="F74" i="3"/>
  <c r="F73" i="3"/>
  <c r="F63" i="3"/>
  <c r="F62" i="3"/>
  <c r="F61" i="3"/>
  <c r="G60" i="3"/>
  <c r="F60" i="3"/>
  <c r="F58" i="3"/>
  <c r="F57" i="3"/>
  <c r="F56" i="3"/>
  <c r="G55" i="3"/>
  <c r="F55" i="3"/>
  <c r="F54" i="3"/>
  <c r="F53" i="3"/>
  <c r="F52" i="3"/>
  <c r="F51" i="3"/>
  <c r="F50" i="3"/>
  <c r="F49" i="3"/>
  <c r="F48" i="3"/>
  <c r="F47" i="3"/>
  <c r="F46" i="3"/>
  <c r="F45" i="3"/>
  <c r="G44" i="3"/>
  <c r="F44" i="3"/>
  <c r="F43" i="3"/>
  <c r="F42" i="3"/>
  <c r="F41" i="3"/>
  <c r="G40" i="3"/>
  <c r="F40" i="3"/>
  <c r="F39" i="3"/>
  <c r="F38" i="3"/>
  <c r="F37" i="3"/>
  <c r="G36" i="3"/>
  <c r="F36" i="3"/>
  <c r="F35" i="3"/>
  <c r="F34" i="3"/>
  <c r="F33" i="3"/>
  <c r="F32" i="3"/>
  <c r="F31" i="3"/>
  <c r="F30" i="3"/>
  <c r="F29" i="3"/>
  <c r="F28" i="3"/>
  <c r="F27" i="3"/>
  <c r="G26" i="3"/>
  <c r="F26" i="3"/>
  <c r="F25" i="3"/>
  <c r="F24" i="3"/>
  <c r="G23" i="3"/>
  <c r="F23" i="3"/>
  <c r="F22" i="3"/>
  <c r="F21" i="3"/>
  <c r="F20" i="3"/>
  <c r="G19" i="3"/>
  <c r="F19" i="3"/>
  <c r="J18" i="3"/>
  <c r="I18" i="3"/>
  <c r="H18" i="3"/>
  <c r="F18" i="3"/>
  <c r="F17" i="3"/>
  <c r="F16" i="3"/>
  <c r="F15" i="3"/>
  <c r="F14" i="3"/>
  <c r="J13" i="3"/>
  <c r="I13" i="3"/>
  <c r="G13" i="3"/>
  <c r="F13" i="3"/>
  <c r="J12" i="3"/>
  <c r="I12" i="3"/>
  <c r="H12" i="3"/>
  <c r="F12" i="3"/>
  <c r="F11" i="3"/>
</calcChain>
</file>

<file path=xl/sharedStrings.xml><?xml version="1.0" encoding="utf-8"?>
<sst xmlns="http://schemas.openxmlformats.org/spreadsheetml/2006/main" count="16538" uniqueCount="502">
  <si>
    <t>Форма УТ-С</t>
  </si>
  <si>
    <t>Показатели деятельности по осуществлению государственного строительного надзора при строительстве (С), реконструкции (Р) объектов капитального строительства</t>
  </si>
  <si>
    <t>№ п/п</t>
  </si>
  <si>
    <t>Наименование отчетных показателей</t>
  </si>
  <si>
    <t xml:space="preserve">в том числе: </t>
  </si>
  <si>
    <t>С</t>
  </si>
  <si>
    <t>Р</t>
  </si>
  <si>
    <t>1.1.   </t>
  </si>
  <si>
    <t>1.2.   </t>
  </si>
  <si>
    <t>1.2.1.          </t>
  </si>
  <si>
    <t>1.2.3.          </t>
  </si>
  <si>
    <t>1.2.4.          </t>
  </si>
  <si>
    <t>Количество проверок в рамках прокурорского надзора, проведённых на объектах капитального строительства с привлечением инспекторского состава в качестве специалистов</t>
  </si>
  <si>
    <t>1.3.</t>
  </si>
  <si>
    <t>2.1.</t>
  </si>
  <si>
    <t>2.2.</t>
  </si>
  <si>
    <t>2.2.1.</t>
  </si>
  <si>
    <t>3.1.</t>
  </si>
  <si>
    <t>3.2.</t>
  </si>
  <si>
    <t>3.2.1.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</si>
  <si>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</si>
  <si>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17.1.</t>
  </si>
  <si>
    <t>Общее число должностных лиц, задействованных в проведении всех административных расследований</t>
  </si>
  <si>
    <t>Количество профилактических мероприятий, проведенных с привлечением экспертных организаций и экспертов</t>
  </si>
  <si>
    <t>Общее количество строящихся (реконструируемых) объектов капитального строительства, подлежащих надзору</t>
  </si>
  <si>
    <t>Количество объектов капитального строительства, в отношении которых были проведены проверки</t>
  </si>
  <si>
    <t>Общее количество юридических лиц, индивидуальных предпринимателей, в отношении которых проводились проверки (ед.), в том числе: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</si>
  <si>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</si>
  <si>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Общее количество должностных лиц, задействованных в проведении межведомственных проверок</t>
  </si>
  <si>
    <t>опасные производственные объекты I и II классов опасности, на которых получаются, используются, перерабатываются, образуются, хранятся, транспортируются, уничтожаются опасные вещества, (ед.), из них:</t>
  </si>
  <si>
    <t>Количество работающих на поднадзорных объектах</t>
  </si>
  <si>
    <t>Количество выданных решений об отказе в выдаче заключений о соответствии объекта капитального строительства установленным требованиям, (ед.)</t>
  </si>
  <si>
    <t>со смертельным исходом</t>
  </si>
  <si>
    <t xml:space="preserve">суммарные затраты организаций на ликвидацию последствий аварий при строительстве, реконструкции объекта капитального строительства, тыс. руб. </t>
  </si>
  <si>
    <t>Количество постановлений (решений суда) о назначении административных наказаний, вынесенных по результатам рассмотрения дел об административных правонарушениях (за исключением административных расследований), из них:</t>
  </si>
  <si>
    <t>в отношении должностных лиц</t>
  </si>
  <si>
    <t>в отношении индивидуальных предпринимателей и юридических лиц</t>
  </si>
  <si>
    <t>Количество уведомлений об исполнении предостережений</t>
  </si>
  <si>
    <t>Количество объектов капитального строительства, в отношении которых проведены профилактические мероприятия, ед.</t>
  </si>
  <si>
    <t>по результатам проверок:</t>
  </si>
  <si>
    <t>вне проверок:</t>
  </si>
  <si>
    <t>по результатам административного расследования</t>
  </si>
  <si>
    <t>по иным основаниям</t>
  </si>
  <si>
    <t>Общее количество проверок, по результатам которых материалы о выявленных нарушениях переданы в уполномоченные органы для возбуждения уголовных дел</t>
  </si>
  <si>
    <t>18.1.</t>
  </si>
  <si>
    <t>1.4.</t>
  </si>
  <si>
    <t>3.3.</t>
  </si>
  <si>
    <t>3.3.1.</t>
  </si>
  <si>
    <t>3.3.2.</t>
  </si>
  <si>
    <t>3.3.3.</t>
  </si>
  <si>
    <t>3.3.4.</t>
  </si>
  <si>
    <t>3.3.5.</t>
  </si>
  <si>
    <t>3.3.6.</t>
  </si>
  <si>
    <t>3.4.</t>
  </si>
  <si>
    <t>5.1.</t>
  </si>
  <si>
    <t>6.1.</t>
  </si>
  <si>
    <t>6.2.</t>
  </si>
  <si>
    <t>6.3.</t>
  </si>
  <si>
    <t>8.2.</t>
  </si>
  <si>
    <t>8.3.</t>
  </si>
  <si>
    <t>19.1.</t>
  </si>
  <si>
    <t>19.2.</t>
  </si>
  <si>
    <t>20.1.</t>
  </si>
  <si>
    <t>20.2.</t>
  </si>
  <si>
    <t>21.1.</t>
  </si>
  <si>
    <t>21.2.</t>
  </si>
  <si>
    <t>29.1.</t>
  </si>
  <si>
    <t>29.2.</t>
  </si>
  <si>
    <t>29.3.</t>
  </si>
  <si>
    <t>29.4.</t>
  </si>
  <si>
    <t>30.1.</t>
  </si>
  <si>
    <t>30.2.</t>
  </si>
  <si>
    <t>30.3.</t>
  </si>
  <si>
    <t>профилактический визит</t>
  </si>
  <si>
    <t>консультирования</t>
  </si>
  <si>
    <t>Количество примененных мер профилактического воздействия, (ед.)</t>
  </si>
  <si>
    <t>Количество граждан и подконтрольных (поднадзорных) субъектов, ознакомленных с профилактическими материалами и присутствующих на профилактических мероприятиях</t>
  </si>
  <si>
    <t>27.1.</t>
  </si>
  <si>
    <t>27.1.1.</t>
  </si>
  <si>
    <t>27.1.2.</t>
  </si>
  <si>
    <t>27.2.</t>
  </si>
  <si>
    <t>27.2.1.</t>
  </si>
  <si>
    <t>27.2.2.</t>
  </si>
  <si>
    <t>27.2.3.</t>
  </si>
  <si>
    <t>27.3.</t>
  </si>
  <si>
    <t>27.4.</t>
  </si>
  <si>
    <t>27.5.</t>
  </si>
  <si>
    <t>27.6.</t>
  </si>
  <si>
    <t>27.6.1.</t>
  </si>
  <si>
    <t>27.6.1.1.</t>
  </si>
  <si>
    <t>27.6.1.2.</t>
  </si>
  <si>
    <t>27.6.2.</t>
  </si>
  <si>
    <t>28.1.</t>
  </si>
  <si>
    <t>28.2.</t>
  </si>
  <si>
    <t>28.3.</t>
  </si>
  <si>
    <t>35.1.</t>
  </si>
  <si>
    <t>37.1.</t>
  </si>
  <si>
    <t>39.1.</t>
  </si>
  <si>
    <t>41.1.</t>
  </si>
  <si>
    <t>47.1.</t>
  </si>
  <si>
    <t>48.1.</t>
  </si>
  <si>
    <t>48.2.</t>
  </si>
  <si>
    <t>Общее количество контрольных (надзорных) мероприятий (далее - проверка), проведенных в отношении юридических лиц, индивидуальных предпринимателей, всего (сумма строк 1.1 и 1.2, а также сумма строк 2 и 3), (ед.), из них по основаниям:</t>
  </si>
  <si>
    <t xml:space="preserve">наличие сведений о причинении вреда (ущерба) или об угрозе причинения вреда (ущерба) охраняемым законом ценностям </t>
  </si>
  <si>
    <t>выявление соответствия объекта контроля параметрам, утверждённым индикаторами риска нарушения обязательных требований, или отклонения объекта контроля от таких параметров</t>
  </si>
  <si>
    <t>поручение Президента Российской Федерации, поручение Правительства Российской Федерации о проведении контрольных (надзорных) мероприятий в отношении конкретных контролируемых лиц</t>
  </si>
  <si>
    <t>требование прокурора о проведении контрольного (надзорного) мероприятия в рамках надзора за исполнением законов, соблюдением прав и свобод человека и гражданина по поступившим в органы прокуратуры материалам и обращениям</t>
  </si>
  <si>
    <t>истечение срока исполнения решения об устранении выявленного нарушения обязательных требований</t>
  </si>
  <si>
    <t>1.2.2.</t>
  </si>
  <si>
    <t>1.2.5.</t>
  </si>
  <si>
    <t>Общее количество проведённых контрольных (надзорных) мероприятий (проверок) с взаимодействием - всего, в том числе:</t>
  </si>
  <si>
    <t>документарных проверок</t>
  </si>
  <si>
    <t>выездных проверок</t>
  </si>
  <si>
    <t>1.3.1.</t>
  </si>
  <si>
    <t>1.3.2.</t>
  </si>
  <si>
    <t>1.5.</t>
  </si>
  <si>
    <t>1.5.1.</t>
  </si>
  <si>
    <t>привлекались эксперты, аттестованные в установленном порядке, (ед.)</t>
  </si>
  <si>
    <t>1.5.2.</t>
  </si>
  <si>
    <t>привлекались экспертные организации, аккредитованные в установленном порядке (ед.)</t>
  </si>
  <si>
    <t xml:space="preserve">Количество проверок (из строки 1), к проведению которых привлекались специалисты, эксперты и (или) экспертные организации, из них (сумма строк 1.5.1-1.5.2), (ед.): </t>
  </si>
  <si>
    <t>Количество контрольных (надзорных) действий, совершенных при проведении контрольных (надзорных) мероприятий (проверок) - всего, в том числе:</t>
  </si>
  <si>
    <t>осмотр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</si>
  <si>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</si>
  <si>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</si>
  <si>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</si>
  <si>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</si>
  <si>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</si>
  <si>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</si>
  <si>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1.6.</t>
  </si>
  <si>
    <t>1.6.1.</t>
  </si>
  <si>
    <t>1.6.2.</t>
  </si>
  <si>
    <t>1.6.3.</t>
  </si>
  <si>
    <t>1.6.5.</t>
  </si>
  <si>
    <t>1.6.4.</t>
  </si>
  <si>
    <t>1.6.6.</t>
  </si>
  <si>
    <t>1.6.7.</t>
  </si>
  <si>
    <t>1.6.8.</t>
  </si>
  <si>
    <t>Количество контрольных (надзорных) мероприятий (проверок), проведённых с использованием средств дистанционного взаимодействия</t>
  </si>
  <si>
    <t>1.7.</t>
  </si>
  <si>
    <t>Общее количество проверок, по результатам проведения которых не выявлено нарушений (сумма строк 2.1 и 2.2), (ед.), из них:</t>
  </si>
  <si>
    <t>иным основаниям, предусмотренным частью 1 статьи 57 Федерального закона № 248-ФЗ, (ед.), из них:</t>
  </si>
  <si>
    <t>по программе проведения проверок</t>
  </si>
  <si>
    <t>Общее количество проверок, по результатам проведения которых выявлены нарушения (сумма строк 3.1 и 3.2), (ед.), из них:</t>
  </si>
  <si>
    <t>количество проверок (из строки 3), по результатам проведения которых материалы проверки направлены в другие органы государственной власти по компетенции, в том числе для привлечения граждан, должностных лиц, индивидуальных предпринимателей и юридических лиц к ответственности, предусмотренной действующим законодательством (сумма строк 3.3.1-3.3.5) (ед.), из них:</t>
  </si>
  <si>
    <t>количество проверок (из строки 3), по результатам проведения которых проведены административные расследования, (ед.)</t>
  </si>
  <si>
    <t>Количество проверок, проведённых совместно с другими органами государственной власти</t>
  </si>
  <si>
    <t>Общее количество заявлений, направленных в органы прокуратуры о согласовании проведения проверок, из них:</t>
  </si>
  <si>
    <t>в согласовании которых было отказано</t>
  </si>
  <si>
    <t xml:space="preserve">Количество проверок, признанных недействительными, из них: </t>
  </si>
  <si>
    <t>по решению руководителя органа государственного контроля (надзора)</t>
  </si>
  <si>
    <t>по решению суда</t>
  </si>
  <si>
    <t>по представлению органов прокуратуры</t>
  </si>
  <si>
    <t>Количество проверок, которые не удалось провести, из них:</t>
  </si>
  <si>
    <t>в связи с отсутствием контролируемого лица по месту нахождения (осуществления деятельности)</t>
  </si>
  <si>
    <t>в связи со сменой владельца (застройщика, технического заказчика) объекта капитального строительства</t>
  </si>
  <si>
    <t xml:space="preserve">Общая фактическая продолжительность проведения проверок в соответствии с актами проверок, дней </t>
  </si>
  <si>
    <t>Общий срок проведённых межведомственных проверок в соответствии с актами проверок, дней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</si>
  <si>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 с учётом отменённых по решению суда результатов проверок, тыс. руб.</t>
  </si>
  <si>
    <t>Количество постановлений о назначении административного наказания, вынесенных по результатам административных расследований, из них:</t>
  </si>
  <si>
    <t>в виде административного штрафа</t>
  </si>
  <si>
    <t>в виде предупреждения</t>
  </si>
  <si>
    <t>13.1.</t>
  </si>
  <si>
    <t>13.2.</t>
  </si>
  <si>
    <t>Продолжительность всех проведённых административных расследований, час.</t>
  </si>
  <si>
    <t>Общее количество протоколов об административных правонарушениях, составленных работниками Ростехнадзора, из них:</t>
  </si>
  <si>
    <t>подлежащих рассмотрению судебными органами</t>
  </si>
  <si>
    <t xml:space="preserve">подлежащих рассмотрению другими органами государственной власти </t>
  </si>
  <si>
    <t>Общее количество вынесенных постановлений (решений суда) о прекращении производства по делу об административном правонарушении, из них:</t>
  </si>
  <si>
    <t>в связи с малозначительностью нарушения</t>
  </si>
  <si>
    <t>16.1.</t>
  </si>
  <si>
    <t>16.2.</t>
  </si>
  <si>
    <t>в виде административного приостановления деятельности</t>
  </si>
  <si>
    <t>Количество дел об административных правонарушениях, возбуждённых в отношении лиц, являющихся субъектами малого и среднего предпринимательства, по результатам рассмотрения которых административный штраф был заменён на предупреждение</t>
  </si>
  <si>
    <t>18.1.1.</t>
  </si>
  <si>
    <t>18.1.2.</t>
  </si>
  <si>
    <t>18.2.</t>
  </si>
  <si>
    <t>18.3.</t>
  </si>
  <si>
    <t>18.4.</t>
  </si>
  <si>
    <t>19.3.</t>
  </si>
  <si>
    <t>19.3.1.</t>
  </si>
  <si>
    <t>19.3.2.</t>
  </si>
  <si>
    <t>19.4.</t>
  </si>
  <si>
    <t>19.4.1.</t>
  </si>
  <si>
    <t>19.4.2.</t>
  </si>
  <si>
    <t>19.5.</t>
  </si>
  <si>
    <t>19.5.1.</t>
  </si>
  <si>
    <t>19.5.2.</t>
  </si>
  <si>
    <t>19.6.1.</t>
  </si>
  <si>
    <t>19.6.2.</t>
  </si>
  <si>
    <t>19.7.</t>
  </si>
  <si>
    <t>19.7.1.</t>
  </si>
  <si>
    <t>19.7.2.</t>
  </si>
  <si>
    <t>19.8.</t>
  </si>
  <si>
    <t>19.9.</t>
  </si>
  <si>
    <t>19.10.</t>
  </si>
  <si>
    <t>19.11.</t>
  </si>
  <si>
    <t>Количество выявленных нарушений – всего, (ед.), из них:</t>
  </si>
  <si>
    <t>нарушение требований проектной документации, из них:</t>
  </si>
  <si>
    <t>нарушение установленного порядка строительства, из них:</t>
  </si>
  <si>
    <t>нарушение требований, установленных частями 2 и 3.1 статьи 52 Градостроительного кодекса Российской Федерации, из них:</t>
  </si>
  <si>
    <t>нарушение требований, установленных частью 4 статьи 52 Градостроительного кодекса Российской Федерации, к обеспечению консервации объекта капитального строительства, из них:</t>
  </si>
  <si>
    <t>нарушение требований к порядку осуществления строительного контроля, из них:</t>
  </si>
  <si>
    <t>устранено в ходе проверки</t>
  </si>
  <si>
    <t>предписано к устранению техническому заказчику, застройщику (указано в предписании)</t>
  </si>
  <si>
    <t>предписано к устранению лицу, осуществляющему строительство (указано в предписании)</t>
  </si>
  <si>
    <t>предписано к устранению лицу, осуществляющему строительный контроль на основании договора (указано в предписании)</t>
  </si>
  <si>
    <t>по иным основаниям, предусмотренным частью 1 статьи 57 Федерального закона № 248-ФЗ (ед.)</t>
  </si>
  <si>
    <t>по иным основаниям, предусмотренным частью 1 статьи 57 Федерального закона № 248-ФЗ</t>
  </si>
  <si>
    <t xml:space="preserve">по иным основаниям, предусмотренным частью 1 статьи 57 Федерального закона № 248-ФЗ </t>
  </si>
  <si>
    <t>Общее количество проверок, по результатам проведения которых по фактам выявленных нарушений возбуждены дела об административных правонарушениях (сумма строк 20.1 и 20.2), (ед.), из них:</t>
  </si>
  <si>
    <t>Информирование (количество фактов размещения информации на официальном сайте)</t>
  </si>
  <si>
    <t>х</t>
  </si>
  <si>
    <t>обобщение правоприменительной практики</t>
  </si>
  <si>
    <t>21.3.</t>
  </si>
  <si>
    <t>объявление предостережений, из них:</t>
  </si>
  <si>
    <t>21.3.1.</t>
  </si>
  <si>
    <t>получено возражений</t>
  </si>
  <si>
    <t>21.4.</t>
  </si>
  <si>
    <t>21.5.</t>
  </si>
  <si>
    <t>26.1.</t>
  </si>
  <si>
    <t>26.1.1.</t>
  </si>
  <si>
    <t>26.1.2.</t>
  </si>
  <si>
    <t>26.2.</t>
  </si>
  <si>
    <t>26.2.1.</t>
  </si>
  <si>
    <t>при расследовании причин нарушения законодательства о градостроительной деятельности (в т.ч. аварийных ситуаций при строительстве, реконструкции объектов капитального строительства)</t>
  </si>
  <si>
    <t>26.2.2.</t>
  </si>
  <si>
    <t>26.2.3.</t>
  </si>
  <si>
    <t>26.3.</t>
  </si>
  <si>
    <t xml:space="preserve"> по видам наказаний (из строки 26), (ед.), из них:</t>
  </si>
  <si>
    <t xml:space="preserve"> административное приостановление деятельности</t>
  </si>
  <si>
    <t>26.4.</t>
  </si>
  <si>
    <t>26.5.</t>
  </si>
  <si>
    <t>предупреждение</t>
  </si>
  <si>
    <t>26.6.</t>
  </si>
  <si>
    <t>26.6.1.</t>
  </si>
  <si>
    <t>26.6.1.1.</t>
  </si>
  <si>
    <t>26.6.1.1.1.</t>
  </si>
  <si>
    <t>26.6.1.1.2</t>
  </si>
  <si>
    <t>26.6.1.2.</t>
  </si>
  <si>
    <t>26.6.1.2.1</t>
  </si>
  <si>
    <t>26.6.1.2.2</t>
  </si>
  <si>
    <t>26.6.1.2.3</t>
  </si>
  <si>
    <t>на должностное лицо</t>
  </si>
  <si>
    <t>26.6.2.</t>
  </si>
  <si>
    <t>26.6.2.1.</t>
  </si>
  <si>
    <t>26.6.2.1.1.</t>
  </si>
  <si>
    <t>26.6.2.1.2</t>
  </si>
  <si>
    <t>26.6.2.2.</t>
  </si>
  <si>
    <t>26.6.2.2.1</t>
  </si>
  <si>
    <t>26.6.2.2.2</t>
  </si>
  <si>
    <t>26.6.2.2.3</t>
  </si>
  <si>
    <t>26.6.3.</t>
  </si>
  <si>
    <t>на индивидуального предпринимателя</t>
  </si>
  <si>
    <t>26.6.3.1.</t>
  </si>
  <si>
    <t>26.6.3.1.1.</t>
  </si>
  <si>
    <t>26.6.3.1.2</t>
  </si>
  <si>
    <t>26.6.3.2.</t>
  </si>
  <si>
    <t>26.6.3.2.1</t>
  </si>
  <si>
    <t>26.6.3.2.2</t>
  </si>
  <si>
    <t>26.6.3.2.3</t>
  </si>
  <si>
    <t>на юридическое лицо</t>
  </si>
  <si>
    <t>26.6.4.</t>
  </si>
  <si>
    <t>26.6.4.1.</t>
  </si>
  <si>
    <t>26.6.4.1.1.</t>
  </si>
  <si>
    <t>26.6.4.1.2</t>
  </si>
  <si>
    <t>26.6.4.2.</t>
  </si>
  <si>
    <t>26.6.4.2.1</t>
  </si>
  <si>
    <t>26.6.4.2.2</t>
  </si>
  <si>
    <t>26.6.4.2.3</t>
  </si>
  <si>
    <t>27.3.1.</t>
  </si>
  <si>
    <t>27.3.1.1.</t>
  </si>
  <si>
    <t>27.3.1.2.</t>
  </si>
  <si>
    <t>27.3.2.</t>
  </si>
  <si>
    <t>27.3.2.1</t>
  </si>
  <si>
    <t>27.3.2.2</t>
  </si>
  <si>
    <t>27.3.2.3</t>
  </si>
  <si>
    <t>27.4.1.</t>
  </si>
  <si>
    <t>27.4.1.1.</t>
  </si>
  <si>
    <t>27.4.1.2.</t>
  </si>
  <si>
    <t>27.4.2.</t>
  </si>
  <si>
    <t>27.4.2.1</t>
  </si>
  <si>
    <t>27.4.2.2</t>
  </si>
  <si>
    <t>27.4.2.3</t>
  </si>
  <si>
    <t>27.5.1.</t>
  </si>
  <si>
    <t>27.5.1.1.</t>
  </si>
  <si>
    <t>27.5.1.2.</t>
  </si>
  <si>
    <t>27.5.2.</t>
  </si>
  <si>
    <t>27.5.2.1</t>
  </si>
  <si>
    <t>27.5.2.2</t>
  </si>
  <si>
    <t>27.5.2.3</t>
  </si>
  <si>
    <t>27.6.2.1</t>
  </si>
  <si>
    <t>27.6.2.2</t>
  </si>
  <si>
    <t>27.6.2.3</t>
  </si>
  <si>
    <t>Общее количество взысканных административных штрафов, (ед.), из них:</t>
  </si>
  <si>
    <t>28.4.</t>
  </si>
  <si>
    <t>Общая сумма взысканных административных штрафов, (тыс. руб.), из них:</t>
  </si>
  <si>
    <t>29.1.1.</t>
  </si>
  <si>
    <t>29.1.2.</t>
  </si>
  <si>
    <t>29.2.1.</t>
  </si>
  <si>
    <t>29.2.2.</t>
  </si>
  <si>
    <t>29.2.3.</t>
  </si>
  <si>
    <t>29.5.</t>
  </si>
  <si>
    <t>29.6.</t>
  </si>
  <si>
    <r>
      <rPr>
        <b/>
        <sz val="9"/>
        <color rgb="FF000000"/>
        <rFont val="Times New Roman"/>
        <family val="1"/>
        <charset val="204"/>
      </rPr>
      <t xml:space="preserve">в том числе по субъектам административной ответственности (из строки 29), (тыс. руб.):     </t>
    </r>
    <r>
      <rPr>
        <sz val="9"/>
        <color rgb="FF000000"/>
        <rFont val="Times New Roman"/>
        <family val="1"/>
        <charset val="204"/>
      </rPr>
      <t xml:space="preserve">
</t>
    </r>
    <r>
      <rPr>
        <i/>
        <sz val="9"/>
        <color rgb="FF000000"/>
        <rFont val="Times New Roman"/>
        <family val="1"/>
        <charset val="204"/>
      </rPr>
      <t>с гражданина</t>
    </r>
  </si>
  <si>
    <t>с должностного лица</t>
  </si>
  <si>
    <t>с индивидуального предпринимателя</t>
  </si>
  <si>
    <t>с юридического лица</t>
  </si>
  <si>
    <t>с гражданина</t>
  </si>
  <si>
    <r>
      <rPr>
        <b/>
        <i/>
        <sz val="9"/>
        <color rgb="FF000000"/>
        <rFont val="Times New Roman"/>
        <family val="1"/>
        <charset val="204"/>
      </rPr>
      <t xml:space="preserve">по субъектам административной ответственности (из строки 27), (тыс. руб.):  </t>
    </r>
    <r>
      <rPr>
        <i/>
        <sz val="9"/>
        <color rgb="FF000000"/>
        <rFont val="Times New Roman"/>
        <family val="1"/>
        <charset val="204"/>
      </rPr>
      <t xml:space="preserve">
на гражданина</t>
    </r>
  </si>
  <si>
    <t>Общее количество предписаний, выданных по результатам проведения проверок (сумма строк 30.1-30.2, а также сумма строк 30.3-30.5), (ед.), в том числе:</t>
  </si>
  <si>
    <t>техническому заказчику или застройщику</t>
  </si>
  <si>
    <t>30.4.</t>
  </si>
  <si>
    <t>лицу, осуществляющему строительство</t>
  </si>
  <si>
    <t>30.5.</t>
  </si>
  <si>
    <t>лицу, осуществляющему строительный контроль на основании договора</t>
  </si>
  <si>
    <t>30.6.</t>
  </si>
  <si>
    <t>из выданных предписаний (из строки 30):</t>
  </si>
  <si>
    <t>30.6.1.</t>
  </si>
  <si>
    <t>исполнено</t>
  </si>
  <si>
    <t>30.6.2.</t>
  </si>
  <si>
    <t>не исполнено</t>
  </si>
  <si>
    <t>33.1.</t>
  </si>
  <si>
    <t>Количество постановлений по делам об административных правонарушениях, которые были отменены (сумма строк 34.1 – 34.3), (ед.), из них:</t>
  </si>
  <si>
    <t>34.1.</t>
  </si>
  <si>
    <t>34.2.</t>
  </si>
  <si>
    <t>34.3.</t>
  </si>
  <si>
    <t>количество юридических лиц, индивидуальных предпринимателей, в отношении которых в ходе проведения проверок, выявлены нарушения, (ед.)</t>
  </si>
  <si>
    <t>по предписанию органов прокуратуры</t>
  </si>
  <si>
    <t>по решению руководителя (зам. руководителя) органа государственного надзора (территориального органа)</t>
  </si>
  <si>
    <t>Общее число обращений в суд с заявлениями об административном приостановлении деятельности, из них:</t>
  </si>
  <si>
    <t>удовлетворено</t>
  </si>
  <si>
    <t>Количество субъектов, допустивших нарушения, в результате которых причинён вред (ущерб) или была создана угроза его причинения, выявленные в результате проведения контрольных (надзорных) мероприятий, из них:</t>
  </si>
  <si>
    <t>допустивших повторные нарушения, ставшие фактором причинения вреда (ущерба), представляющие непосредственную угрозу причинения вреда (ущерба) или являющиеся грубыми нарушениями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</si>
  <si>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проведены, из них:</t>
  </si>
  <si>
    <t>отказано прокуратурой</t>
  </si>
  <si>
    <t>Количество поднадзорных объектов, в отношении которых заключение о соответствии объекта установленным требованиям не выдано (сумма строк 40.1-40.14), (ед.), их них:</t>
  </si>
  <si>
    <t>40.1.</t>
  </si>
  <si>
    <t>40.2.</t>
  </si>
  <si>
    <t>40.3.</t>
  </si>
  <si>
    <t>40.4.</t>
  </si>
  <si>
    <t>40.5.</t>
  </si>
  <si>
    <t>40.6.</t>
  </si>
  <si>
    <t>40.7.</t>
  </si>
  <si>
    <t>40.8.</t>
  </si>
  <si>
    <t>40.9.</t>
  </si>
  <si>
    <t>40.10.</t>
  </si>
  <si>
    <t>40.11.</t>
  </si>
  <si>
    <t>40.12.</t>
  </si>
  <si>
    <t>40.13.</t>
  </si>
  <si>
    <t>40.13.1.</t>
  </si>
  <si>
    <t>объекты использования атомной энергии</t>
  </si>
  <si>
    <t>40.13.2.</t>
  </si>
  <si>
    <t>гидротехнические сооружения первого и второго классов</t>
  </si>
  <si>
    <t>40.13.3.</t>
  </si>
  <si>
    <t>сооружения связи, являющиеся особо опасными, технически сложными в соответствии с законодательством Российской Федерации в области связи</t>
  </si>
  <si>
    <t>40.13.4.</t>
  </si>
  <si>
    <t>линии электропередачи и иные объекты электросетевого хозяйства напряжением 330 киловольт и более</t>
  </si>
  <si>
    <t>40.13.5.</t>
  </si>
  <si>
    <t>объекты космической инфраструктуры</t>
  </si>
  <si>
    <t>40.13.6.</t>
  </si>
  <si>
    <t>объекты инфраструктуры воздушного транспорта, являющиеся особо опасными, технически сложными объектами в соответствии с воздушным законодательством Российской Федерации</t>
  </si>
  <si>
    <t>40.13.7.</t>
  </si>
  <si>
    <t>объекты инфраструктуры железнодорожного транспорта общего пользования</t>
  </si>
  <si>
    <t>40.13.8.</t>
  </si>
  <si>
    <t>объекты инфраструктуры внеуличного транспорта</t>
  </si>
  <si>
    <t>40.13.9.</t>
  </si>
  <si>
    <t>портовые гидротехнические сооружения, относящиеся к объектам инфраструктуры морского порта, за исключением объектов инфраструктуры морского порта, предназначенных для стоянок и обслуживания маломерных, спортивных парусных и прогулочных судов</t>
  </si>
  <si>
    <t>40.13.10</t>
  </si>
  <si>
    <t>тепловые электростанции мощностью 150 мегаватт и выше</t>
  </si>
  <si>
    <t>40.13.11</t>
  </si>
  <si>
    <t>опасные производственные объекты, подлежащие регистрации в государственном реестре в соответствии с законодательством Российской Федерации о промышленной безопасности опасных производственных объектов, (ед.), из них:</t>
  </si>
  <si>
    <t>40.13.11.1</t>
  </si>
  <si>
    <t>40.13.11.2</t>
  </si>
  <si>
    <t>опасные производственные объекты, на которых получаются, транспортируются, используются расплавы черных и цветных металлов, сплавы на основе этих расплавов с применением оборудования, рассчитанного на максимальное количество расплава 500 килограммов и более</t>
  </si>
  <si>
    <t>40.13.11.3</t>
  </si>
  <si>
    <t>опасные производственные объекты, на которых ведутся горные работы (за исключением добычи общераспространённых полезных ископаемых и разработки россыпных месторождений полезных ископаемых, осуществляемых открытым способом без применения взрывных работ), работы по обогащению полезных ископаемых</t>
  </si>
  <si>
    <t>40.13.11.4</t>
  </si>
  <si>
    <t>иные опасные производственные объекты</t>
  </si>
  <si>
    <t>40.13.12</t>
  </si>
  <si>
    <t>уникальные объекты, из них:</t>
  </si>
  <si>
    <t>40.13.12.1</t>
  </si>
  <si>
    <t>высота которых более чем 100 метров, для ветроэнергетических установок - более чем 250 метров</t>
  </si>
  <si>
    <t>40.13.12.2</t>
  </si>
  <si>
    <t>имеют пролёты более 100 метров</t>
  </si>
  <si>
    <t>40.13.12.3</t>
  </si>
  <si>
    <t>имеют консоли более чем 20 метров</t>
  </si>
  <si>
    <t>40.13.12.4</t>
  </si>
  <si>
    <t>заглубление подземной части, которых (полностью или частично) ниже планировочной отметки земли более чем на 15 метров</t>
  </si>
  <si>
    <t>40.13.13.</t>
  </si>
  <si>
    <t>подвесные канатные дороги</t>
  </si>
  <si>
    <t>40.14.</t>
  </si>
  <si>
    <t>строительство, реконструкцию которых предполагается осуществлять на территориях двух и более субъектов Российской Федерации</t>
  </si>
  <si>
    <t>строительство, реконструкцию которых предполагается осуществлять территориях посольств, консульств и представительств Российской Федерации за рубежом</t>
  </si>
  <si>
    <t>строительство, реконструкцию которых предполагается осуществлять в исключительной экономической зоне Российской Федерации</t>
  </si>
  <si>
    <t>строительство, реконструкцию которых предполагается осуществлять на континентальном шельфе Российской Федерации</t>
  </si>
  <si>
    <t>строительство, реконструкцию которых предполагается осуществлять во внутренних морских водах</t>
  </si>
  <si>
    <t xml:space="preserve"> строительство, реконструкцию которых предполагается осуществлять в территориальном море Российской Федерации</t>
  </si>
  <si>
    <t>объекты обороны и безопасности</t>
  </si>
  <si>
    <t>иные объекты, сведения о которых составляют государственную тайну</t>
  </si>
  <si>
    <t>автомобильные дороги федерального значения</t>
  </si>
  <si>
    <t>объекты культурного наследия федерального значения</t>
  </si>
  <si>
    <t>объекты, связанные с размещением и обезвреживанием отходов I - V классов опасности</t>
  </si>
  <si>
    <t>иные объекты, определённые Правительством Российской Федерации</t>
  </si>
  <si>
    <t>особо опасные, технически сложные и уникальные объекты (сумма строк 40.13.1-40.13.11, 40.13.12, 40.13.13) (ед.), из них:</t>
  </si>
  <si>
    <t>Количество выданных заключений о соответствии объекта капитального строительства установленным требованиям (сумма строк 41.1-41.13 и 41.14 включительно), (ед.), из них выданных в отношении объектов:</t>
  </si>
  <si>
    <t>41.2.</t>
  </si>
  <si>
    <t>41.3.</t>
  </si>
  <si>
    <t>41.4.</t>
  </si>
  <si>
    <t>41.5.</t>
  </si>
  <si>
    <t>41.6.</t>
  </si>
  <si>
    <t>41.7.</t>
  </si>
  <si>
    <t>41.8.</t>
  </si>
  <si>
    <t>41.9.</t>
  </si>
  <si>
    <t>41.10.</t>
  </si>
  <si>
    <t>41.11.</t>
  </si>
  <si>
    <t>41.12.</t>
  </si>
  <si>
    <t>41.13.</t>
  </si>
  <si>
    <t>41.13.1.</t>
  </si>
  <si>
    <t>41.13.2.</t>
  </si>
  <si>
    <t>41.13.3.</t>
  </si>
  <si>
    <t>41.13.4.</t>
  </si>
  <si>
    <t>41.13.5.</t>
  </si>
  <si>
    <t>41.13.6.</t>
  </si>
  <si>
    <t>41.13.7.</t>
  </si>
  <si>
    <t>41.13.8.</t>
  </si>
  <si>
    <t>41.13.9.</t>
  </si>
  <si>
    <t>41.13.10.</t>
  </si>
  <si>
    <t>41.13.11.</t>
  </si>
  <si>
    <t>41.13.11.1.</t>
  </si>
  <si>
    <t>41.13.11.2.</t>
  </si>
  <si>
    <t>41.13.11.3.</t>
  </si>
  <si>
    <t>41.13.11.4.</t>
  </si>
  <si>
    <t>41.13.12.</t>
  </si>
  <si>
    <t>41.13.12.1</t>
  </si>
  <si>
    <t>41.13.12.2</t>
  </si>
  <si>
    <t>41.13.12.3</t>
  </si>
  <si>
    <t>41.13.12.4</t>
  </si>
  <si>
    <t>строительство, реконструкцию которых предполагается осуществлять в территориальном море Российской Федерации</t>
  </si>
  <si>
    <t>особо опасные, технически сложные и уникальные объекты, (сумма строк 41.13.1-41.13.11, 41.13.12, 41.13.13), (ед.), из них:</t>
  </si>
  <si>
    <t>иные объекты, в соответствии с законодательством Российской Федерации</t>
  </si>
  <si>
    <t>41.14.</t>
  </si>
  <si>
    <t>Количество объектов, государственный строительный надзор при строительстве (реконструкции) которых был прекращён по иным основаниям, без выдачи заключения о соответствии объекта капитального строительства установленным требованиям, (ед.).</t>
  </si>
  <si>
    <t>Количество аварийных ситуаций на поднадзорных объектах капитального строительства, (ед.), из них:</t>
  </si>
  <si>
    <t>45.1.</t>
  </si>
  <si>
    <t>аварийных ситуаций в результате действий третьих лиц</t>
  </si>
  <si>
    <t>Количество травмированных в результате аварий при строительстве, реконструкции объекта капитального строительства, из них:</t>
  </si>
  <si>
    <t>46.1.</t>
  </si>
  <si>
    <t>46.2.</t>
  </si>
  <si>
    <t>с тяжёлым исходом</t>
  </si>
  <si>
    <t>Ущерб (причинённый вред) в результате аварий при строительстве, реконструкции объекта капитального строительства, тыс. руб., из них:</t>
  </si>
  <si>
    <t xml:space="preserve">материальный ущерб (причинённый вред) в результате аварий при строительстве, реконструкции объекта капитального строительства, тыс. руб. </t>
  </si>
  <si>
    <t>47.2.</t>
  </si>
  <si>
    <t xml:space="preserve">материальный ущерб (причинённый вред) третьим лицам в результате аварий при строительстве, реконструкции объекта капитального строительства, тыс. руб. </t>
  </si>
  <si>
    <t>47.3.</t>
  </si>
  <si>
    <t>Общее количество должностных лиц, включённых в распоряжения о проведении проверок</t>
  </si>
  <si>
    <t>Количество штатных единиц по должностям, предусматривающим выполнение функций по надзору – всего (сумма строк 48.1, 48.2), (ед.), из них:</t>
  </si>
  <si>
    <t>занятых</t>
  </si>
  <si>
    <t>вакантных</t>
  </si>
  <si>
    <t>Всего</t>
  </si>
  <si>
    <t>по иным основаниям, предусмотренным частью 1 статьи 57 Федерального закона от 31.07.2020 № 248-ФЗ «О государственном контроле (надзоре) и муниципальном контроле в Российской Федерации» (далее - Федеральный закон № 248-ФЗ) (сумма строк 1.2.1-1.2.5), ед., из них:</t>
  </si>
  <si>
    <t>в органы Росприроднадзора</t>
  </si>
  <si>
    <t>в органы Роспотребнадзора</t>
  </si>
  <si>
    <t>в ФМБА России</t>
  </si>
  <si>
    <t>в органы МЧС России</t>
  </si>
  <si>
    <t>в органы МВД России</t>
  </si>
  <si>
    <t>в иные органы</t>
  </si>
  <si>
    <t>Количество проверок, проведённых с нарушениями требований законодательства Российской Федерации о порядке их проведения, по результатам выявления которых к должностным лицам, осуществившим такие проверки, применены меры дисциплинарного, административного наказания</t>
  </si>
  <si>
    <t>в виде административного штрафа, из них:</t>
  </si>
  <si>
    <t>иные объекты в соответствии с законодательством Российской Федерации</t>
  </si>
  <si>
    <t>управление за</t>
  </si>
  <si>
    <t>(наименование территориального управления Ростехнадзора)</t>
  </si>
  <si>
    <t>41.13.13.</t>
  </si>
  <si>
    <t>(дата)</t>
  </si>
  <si>
    <t>(ФИО руководителя территориального управления Ростехнадзора)</t>
  </si>
  <si>
    <t>опрос</t>
  </si>
  <si>
    <t>Х</t>
  </si>
  <si>
    <t>8.1.</t>
  </si>
  <si>
    <t>в связи с иными действиями (бездействием) контролируемого лица, повлёкшими невозможность проведения или завершения контрольного (надзорного) мероприятия</t>
  </si>
  <si>
    <t>29.7.</t>
  </si>
  <si>
    <t xml:space="preserve">Количество штрафов, оплаченных с применением льготного периода (ст. 32.2 ч. 1.3-3 КоАП РФ (оплата штрафа 50%)) </t>
  </si>
  <si>
    <t>29.7.1.</t>
  </si>
  <si>
    <t>29.8.</t>
  </si>
  <si>
    <t>сумма оплаты с применением льготного периода (тыс. руб.)</t>
  </si>
  <si>
    <t>Количество административных штрафов, по которым административный штраф был заменён предупреждением</t>
  </si>
  <si>
    <t>Общая сумма наложенных административных штрафов, (тыс. руб.), из них:</t>
  </si>
  <si>
    <t>на гражданина</t>
  </si>
  <si>
    <t>Общее количество назначенных административных наказаний, из них:</t>
  </si>
  <si>
    <t>(3, 6, 9, 12 мес.)</t>
  </si>
  <si>
    <t>(год)</t>
  </si>
  <si>
    <t>мес.</t>
  </si>
  <si>
    <t>год</t>
  </si>
  <si>
    <r>
      <t>административный штраф, из них по субъектам административной ответственности</t>
    </r>
    <r>
      <rPr>
        <i/>
        <sz val="9"/>
        <color rgb="FF000000"/>
        <rFont val="Times New Roman"/>
        <family val="1"/>
        <charset val="204"/>
      </rPr>
      <t xml:space="preserve"> (сумма строк 26.6.1, 26.6.2, 26.6.3, 26.6.4):</t>
    </r>
  </si>
  <si>
    <t>МО ГСН, СРО и ГПМ</t>
  </si>
  <si>
    <t>ЧР</t>
  </si>
  <si>
    <t>КБР</t>
  </si>
  <si>
    <t>КЧР</t>
  </si>
  <si>
    <t>РД</t>
  </si>
  <si>
    <t>РИ</t>
  </si>
  <si>
    <t>РСО-А</t>
  </si>
  <si>
    <t>Кавказское управление Ростехнадзора</t>
  </si>
  <si>
    <t>Руководитель      А.В.Цалиев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</si>
</sst>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BD59D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left" vertical="center" wrapText="1"/>
    </xf>
    <xf numFmtId="0" fontId="6" fillId="6" borderId="1" xfId="0" applyFont="1" applyFill="1" applyBorder="1" applyAlignment="1" applyProtection="1">
      <alignment horizontal="left" vertical="center" wrapText="1"/>
    </xf>
    <xf numFmtId="0" fontId="6" fillId="6" borderId="1" xfId="0" applyFont="1" applyFill="1" applyBorder="1" applyAlignment="1" applyProtection="1">
      <alignment horizontal="left" vertical="center" wrapText="1" indent="1"/>
    </xf>
    <xf numFmtId="0" fontId="5" fillId="6" borderId="1" xfId="0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 indent="1"/>
    </xf>
    <xf numFmtId="0" fontId="5" fillId="0" borderId="1" xfId="0" applyFont="1" applyBorder="1" applyAlignment="1" applyProtection="1">
      <alignment horizontal="left" vertical="center" wrapText="1"/>
    </xf>
    <xf numFmtId="16" fontId="5" fillId="6" borderId="1" xfId="0" applyNumberFormat="1" applyFont="1" applyFill="1" applyBorder="1" applyAlignment="1" applyProtection="1">
      <alignment horizontal="left" vertical="center" wrapText="1"/>
    </xf>
    <xf numFmtId="14" fontId="5" fillId="0" borderId="1" xfId="0" applyNumberFormat="1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 inden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 indent="1"/>
    </xf>
    <xf numFmtId="16" fontId="5" fillId="0" borderId="1" xfId="0" applyNumberFormat="1" applyFont="1" applyBorder="1" applyAlignment="1" applyProtection="1">
      <alignment horizontal="left" vertical="center" wrapText="1"/>
    </xf>
    <xf numFmtId="14" fontId="5" fillId="0" borderId="1" xfId="0" applyNumberFormat="1" applyFont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 wrapText="1" indent="2"/>
    </xf>
    <xf numFmtId="0" fontId="6" fillId="3" borderId="1" xfId="0" applyFont="1" applyFill="1" applyBorder="1" applyAlignment="1" applyProtection="1">
      <alignment horizontal="left" vertical="center" wrapText="1"/>
    </xf>
    <xf numFmtId="0" fontId="5" fillId="6" borderId="1" xfId="0" applyFont="1" applyFill="1" applyBorder="1" applyAlignment="1" applyProtection="1">
      <alignment horizontal="left" vertical="center" wrapText="1" indent="1"/>
    </xf>
    <xf numFmtId="0" fontId="5" fillId="6" borderId="1" xfId="0" applyFont="1" applyFill="1" applyBorder="1" applyAlignment="1" applyProtection="1">
      <alignment horizontal="left" vertical="center"/>
    </xf>
    <xf numFmtId="0" fontId="5" fillId="0" borderId="1" xfId="0" applyFont="1" applyFill="1" applyBorder="1" applyAlignment="1" applyProtection="1">
      <alignment horizontal="left" vertical="center"/>
    </xf>
    <xf numFmtId="16" fontId="5" fillId="0" borderId="1" xfId="0" applyNumberFormat="1" applyFont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left" vertical="center" wrapText="1"/>
    </xf>
    <xf numFmtId="0" fontId="6" fillId="8" borderId="1" xfId="0" applyFont="1" applyFill="1" applyBorder="1" applyAlignment="1" applyProtection="1">
      <alignment horizontal="left" vertical="center" wrapText="1"/>
    </xf>
    <xf numFmtId="0" fontId="6" fillId="9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left" vertical="center" wrapText="1"/>
    </xf>
    <xf numFmtId="0" fontId="5" fillId="10" borderId="1" xfId="0" applyFont="1" applyFill="1" applyBorder="1" applyAlignment="1" applyProtection="1">
      <alignment horizontal="left" vertical="center" wrapText="1"/>
    </xf>
    <xf numFmtId="0" fontId="7" fillId="10" borderId="1" xfId="0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/>
    </xf>
    <xf numFmtId="0" fontId="6" fillId="9" borderId="1" xfId="0" applyFont="1" applyFill="1" applyBorder="1" applyAlignment="1" applyProtection="1">
      <alignment horizontal="left" vertical="center"/>
    </xf>
    <xf numFmtId="0" fontId="11" fillId="9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left" vertical="center"/>
    </xf>
    <xf numFmtId="0" fontId="11" fillId="5" borderId="1" xfId="0" applyFont="1" applyFill="1" applyBorder="1" applyAlignment="1" applyProtection="1">
      <alignment horizontal="left" vertical="center" wrapText="1"/>
    </xf>
    <xf numFmtId="0" fontId="6" fillId="12" borderId="1" xfId="0" applyFont="1" applyFill="1" applyBorder="1" applyAlignment="1" applyProtection="1">
      <alignment horizontal="left" vertical="center" wrapText="1"/>
    </xf>
    <xf numFmtId="0" fontId="5" fillId="12" borderId="1" xfId="0" applyFont="1" applyFill="1" applyBorder="1" applyAlignment="1" applyProtection="1">
      <alignment horizontal="left" vertical="center"/>
    </xf>
    <xf numFmtId="0" fontId="5" fillId="12" borderId="1" xfId="0" applyFont="1" applyFill="1" applyBorder="1" applyAlignment="1" applyProtection="1">
      <alignment horizontal="left" vertical="center" wrapText="1"/>
    </xf>
    <xf numFmtId="0" fontId="5" fillId="0" borderId="1" xfId="0" applyFont="1" applyBorder="1" applyAlignment="1" applyProtection="1">
      <alignment horizontal="right" vertical="center" wrapText="1"/>
    </xf>
    <xf numFmtId="0" fontId="5" fillId="4" borderId="1" xfId="0" applyFont="1" applyFill="1" applyBorder="1" applyAlignment="1" applyProtection="1">
      <alignment horizontal="left" vertical="center"/>
    </xf>
    <xf numFmtId="0" fontId="5" fillId="4" borderId="1" xfId="0" applyFont="1" applyFill="1" applyBorder="1" applyAlignment="1" applyProtection="1">
      <alignment horizontal="left" vertical="center" wrapText="1"/>
    </xf>
    <xf numFmtId="0" fontId="5" fillId="14" borderId="1" xfId="0" applyFont="1" applyFill="1" applyBorder="1" applyAlignment="1" applyProtection="1">
      <alignment horizontal="left" vertical="center" wrapText="1"/>
    </xf>
    <xf numFmtId="0" fontId="7" fillId="14" borderId="1" xfId="0" applyFont="1" applyFill="1" applyBorder="1" applyAlignment="1" applyProtection="1">
      <alignment horizontal="left" vertical="center" wrapText="1"/>
    </xf>
    <xf numFmtId="0" fontId="5" fillId="11" borderId="1" xfId="0" applyFont="1" applyFill="1" applyBorder="1" applyAlignment="1" applyProtection="1">
      <alignment horizontal="left" vertical="center" wrapText="1"/>
    </xf>
    <xf numFmtId="0" fontId="6" fillId="11" borderId="1" xfId="0" applyFont="1" applyFill="1" applyBorder="1" applyAlignment="1" applyProtection="1">
      <alignment horizontal="left" vertical="center" wrapText="1"/>
    </xf>
    <xf numFmtId="0" fontId="6" fillId="4" borderId="1" xfId="0" applyFont="1" applyFill="1" applyBorder="1" applyAlignment="1" applyProtection="1">
      <alignment horizontal="left" vertical="center" wrapText="1"/>
    </xf>
    <xf numFmtId="14" fontId="5" fillId="0" borderId="1" xfId="0" applyNumberFormat="1" applyFont="1" applyBorder="1" applyAlignment="1" applyProtection="1">
      <alignment horizontal="left" vertical="center"/>
    </xf>
    <xf numFmtId="0" fontId="5" fillId="14" borderId="1" xfId="0" applyFont="1" applyFill="1" applyBorder="1" applyAlignment="1" applyProtection="1">
      <alignment horizontal="left" vertical="center"/>
    </xf>
    <xf numFmtId="0" fontId="5" fillId="10" borderId="1" xfId="0" applyFont="1" applyFill="1" applyBorder="1" applyAlignment="1" applyProtection="1">
      <alignment horizontal="left" vertical="center"/>
    </xf>
    <xf numFmtId="0" fontId="6" fillId="10" borderId="1" xfId="0" applyFont="1" applyFill="1" applyBorder="1" applyAlignment="1" applyProtection="1">
      <alignment horizontal="left" vertical="center" wrapText="1"/>
    </xf>
    <xf numFmtId="0" fontId="6" fillId="5" borderId="1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 indent="1"/>
    </xf>
    <xf numFmtId="0" fontId="6" fillId="13" borderId="1" xfId="0" applyFont="1" applyFill="1" applyBorder="1" applyAlignment="1" applyProtection="1">
      <alignment horizontal="left" vertical="center"/>
    </xf>
    <xf numFmtId="0" fontId="6" fillId="13" borderId="1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 indent="3"/>
    </xf>
    <xf numFmtId="0" fontId="6" fillId="7" borderId="1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wrapText="1"/>
    </xf>
    <xf numFmtId="0" fontId="8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16" fillId="0" borderId="0" xfId="0" applyFont="1" applyBorder="1" applyAlignment="1" applyProtection="1">
      <alignment horizontal="center" vertical="top"/>
    </xf>
    <xf numFmtId="0" fontId="3" fillId="0" borderId="0" xfId="0" applyFont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left" vertical="center" wrapText="1" indent="2"/>
    </xf>
    <xf numFmtId="0" fontId="17" fillId="0" borderId="0" xfId="0" applyFont="1" applyProtection="1"/>
    <xf numFmtId="0" fontId="17" fillId="0" borderId="0" xfId="0" applyFont="1" applyAlignment="1" applyProtection="1">
      <alignment horizontal="center"/>
    </xf>
    <xf numFmtId="0" fontId="17" fillId="0" borderId="0" xfId="0" applyFont="1" applyFill="1" applyProtection="1"/>
    <xf numFmtId="0" fontId="2" fillId="0" borderId="0" xfId="0" applyFont="1" applyProtection="1"/>
    <xf numFmtId="0" fontId="5" fillId="0" borderId="0" xfId="0" applyFont="1" applyAlignment="1" applyProtection="1">
      <alignment horizontal="right" vertical="center"/>
    </xf>
    <xf numFmtId="0" fontId="16" fillId="0" borderId="0" xfId="0" applyFont="1" applyFill="1" applyBorder="1" applyProtection="1"/>
    <xf numFmtId="0" fontId="6" fillId="0" borderId="0" xfId="0" applyFont="1" applyProtection="1"/>
    <xf numFmtId="0" fontId="6" fillId="0" borderId="0" xfId="0" applyFont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5" fillId="0" borderId="4" xfId="0" applyFont="1" applyBorder="1" applyAlignment="1" applyProtection="1">
      <alignment horizontal="center" vertical="center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6" fillId="9" borderId="1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</xf>
    <xf numFmtId="0" fontId="6" fillId="1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14" borderId="1" xfId="0" applyFont="1" applyFill="1" applyBorder="1" applyAlignment="1" applyProtection="1">
      <alignment horizontal="center" vertical="center" wrapText="1"/>
    </xf>
    <xf numFmtId="0" fontId="6" fillId="11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1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6" fillId="9" borderId="1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13" fillId="0" borderId="4" xfId="0" applyFont="1" applyBorder="1" applyAlignment="1" applyProtection="1">
      <alignment horizontal="center" vertical="center"/>
      <protection locked="0"/>
    </xf>
    <xf numFmtId="0" fontId="7" fillId="6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 indent="2"/>
    </xf>
    <xf numFmtId="0" fontId="18" fillId="0" borderId="1" xfId="0" applyFont="1" applyFill="1" applyBorder="1" applyAlignment="1" applyProtection="1">
      <alignment horizontal="left" vertical="center" wrapText="1" indent="2"/>
    </xf>
    <xf numFmtId="0" fontId="5" fillId="15" borderId="1" xfId="0" applyFont="1" applyFill="1" applyBorder="1" applyAlignment="1" applyProtection="1">
      <alignment horizontal="left" vertical="center"/>
    </xf>
    <xf numFmtId="0" fontId="5" fillId="15" borderId="1" xfId="0" applyFont="1" applyFill="1" applyBorder="1" applyAlignment="1" applyProtection="1">
      <alignment horizontal="left" vertical="center" wrapText="1"/>
    </xf>
    <xf numFmtId="0" fontId="6" fillId="15" borderId="1" xfId="0" applyFont="1" applyFill="1" applyBorder="1" applyAlignment="1" applyProtection="1">
      <alignment horizontal="center" vertical="center" wrapText="1"/>
    </xf>
    <xf numFmtId="0" fontId="18" fillId="15" borderId="1" xfId="0" applyFont="1" applyFill="1" applyBorder="1" applyAlignment="1" applyProtection="1">
      <alignment horizontal="left" vertical="center" wrapText="1"/>
    </xf>
    <xf numFmtId="0" fontId="10" fillId="14" borderId="1" xfId="0" applyFont="1" applyFill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center" vertical="top" wrapText="1"/>
    </xf>
    <xf numFmtId="0" fontId="13" fillId="0" borderId="2" xfId="0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2" fillId="12" borderId="1" xfId="0" applyFont="1" applyFill="1" applyBorder="1" applyAlignment="1" applyProtection="1">
      <alignment horizontal="left" vertical="center" wrapText="1"/>
    </xf>
    <xf numFmtId="0" fontId="20" fillId="12" borderId="1" xfId="0" applyFont="1" applyFill="1" applyBorder="1" applyAlignment="1" applyProtection="1">
      <alignment horizontal="left" vertical="center" wrapText="1"/>
    </xf>
    <xf numFmtId="0" fontId="16" fillId="13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6" fillId="6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8" borderId="1" xfId="0" applyFont="1" applyFill="1" applyBorder="1" applyAlignment="1" applyProtection="1">
      <alignment horizontal="center" vertical="center" wrapText="1"/>
    </xf>
    <xf numFmtId="0" fontId="6" fillId="9" borderId="1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6" fillId="10" borderId="1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center" vertical="center" wrapText="1"/>
    </xf>
    <xf numFmtId="0" fontId="6" fillId="12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14" borderId="1" xfId="0" applyFont="1" applyFill="1" applyBorder="1" applyAlignment="1" applyProtection="1">
      <alignment horizontal="center" vertical="center" wrapText="1"/>
    </xf>
    <xf numFmtId="0" fontId="6" fillId="11" borderId="1" xfId="0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 applyProtection="1">
      <alignment horizontal="center" vertical="center" wrapText="1"/>
    </xf>
    <xf numFmtId="0" fontId="6" fillId="13" borderId="1" xfId="0" applyFont="1" applyFill="1" applyBorder="1" applyAlignment="1" applyProtection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6" fillId="9" borderId="1" xfId="0" applyFont="1" applyFill="1" applyBorder="1" applyAlignment="1" applyProtection="1">
      <alignment horizontal="center" vertical="center"/>
    </xf>
    <xf numFmtId="0" fontId="6" fillId="15" borderId="1" xfId="0" applyFont="1" applyFill="1" applyBorder="1" applyAlignment="1" applyProtection="1">
      <alignment horizontal="center" vertical="center" wrapText="1"/>
    </xf>
    <xf numFmtId="0" fontId="16" fillId="13" borderId="1" xfId="0" applyFont="1" applyFill="1" applyBorder="1" applyAlignment="1" applyProtection="1">
      <alignment horizontal="center" vertical="center" wrapText="1"/>
    </xf>
    <xf numFmtId="0" fontId="16" fillId="0" borderId="1" xfId="0" applyFont="1" applyFill="1" applyBorder="1" applyAlignment="1" applyProtection="1">
      <alignment horizontal="center" vertical="center" wrapText="1"/>
    </xf>
    <xf numFmtId="14" fontId="15" fillId="0" borderId="4" xfId="0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3" fillId="0" borderId="0" xfId="0" applyFont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95"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  <dxf>
      <font>
        <b/>
        <i val="0"/>
        <color rgb="FFFF0000"/>
      </font>
      <fill>
        <patternFill>
          <bgColor theme="5" tint="0.59996337778862885"/>
        </patternFill>
      </fill>
      <border>
        <left style="thin">
          <color theme="5" tint="-0.24994659260841701"/>
        </left>
        <right style="thin">
          <color theme="5" tint="-0.24994659260841701"/>
        </right>
        <top style="thin">
          <color theme="5" tint="-0.24994659260841701"/>
        </top>
        <bottom style="thin">
          <color theme="5" tint="-0.24994659260841701"/>
        </bottom>
      </border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FBD59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Normal="100" workbookViewId="0">
      <pane xSplit="2" ySplit="10" topLeftCell="C103" activePane="bottomRight" state="frozen"/>
      <selection activeCell="E338" sqref="C11:E338"/>
      <selection pane="topRight" activeCell="E338" sqref="C11:E338"/>
      <selection pane="bottomLeft" activeCell="E338" sqref="C11:E338"/>
      <selection pane="bottomRight" activeCell="D114" sqref="D114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70"/>
      <c r="B4" s="70"/>
      <c r="C4" s="70"/>
      <c r="D4" s="70"/>
      <c r="E4" s="70"/>
    </row>
    <row r="5" spans="1:10" ht="15.75" x14ac:dyDescent="0.25">
      <c r="A5" s="2"/>
      <c r="B5" s="121" t="s">
        <v>493</v>
      </c>
      <c r="C5" s="67" t="s">
        <v>470</v>
      </c>
      <c r="D5" s="114">
        <v>12</v>
      </c>
      <c r="E5" s="114">
        <v>2023</v>
      </c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3" t="s">
        <v>5</v>
      </c>
      <c r="E9" s="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>
        <v>45</v>
      </c>
      <c r="D11" s="84">
        <v>20</v>
      </c>
      <c r="E11" s="84">
        <v>25</v>
      </c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>
        <v>44</v>
      </c>
      <c r="D12" s="85">
        <v>19</v>
      </c>
      <c r="E12" s="85">
        <v>25</v>
      </c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>
        <v>1</v>
      </c>
      <c r="D13" s="85">
        <v>1</v>
      </c>
      <c r="E13" s="85">
        <v>0</v>
      </c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>
        <v>0</v>
      </c>
      <c r="D14" s="86">
        <v>0</v>
      </c>
      <c r="E14" s="86">
        <v>0</v>
      </c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>
        <v>0</v>
      </c>
      <c r="D15" s="86">
        <v>0</v>
      </c>
      <c r="E15" s="86">
        <v>0</v>
      </c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>
        <v>0</v>
      </c>
      <c r="D16" s="86">
        <v>0</v>
      </c>
      <c r="E16" s="86">
        <v>0</v>
      </c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>
        <v>0</v>
      </c>
      <c r="D17" s="86">
        <v>0</v>
      </c>
      <c r="E17" s="86">
        <v>0</v>
      </c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>
        <v>1</v>
      </c>
      <c r="D18" s="86">
        <v>1</v>
      </c>
      <c r="E18" s="86">
        <v>0</v>
      </c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>
        <v>45</v>
      </c>
      <c r="D19" s="85">
        <v>20</v>
      </c>
      <c r="E19" s="85">
        <v>25</v>
      </c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>
        <v>0</v>
      </c>
      <c r="D20" s="86">
        <v>0</v>
      </c>
      <c r="E20" s="86">
        <v>0</v>
      </c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>
        <v>45</v>
      </c>
      <c r="D21" s="86">
        <v>20</v>
      </c>
      <c r="E21" s="86">
        <v>25</v>
      </c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>
        <v>1</v>
      </c>
      <c r="D22" s="86">
        <v>1</v>
      </c>
      <c r="E22" s="86">
        <v>0</v>
      </c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>
        <v>0</v>
      </c>
      <c r="D23" s="86">
        <v>0</v>
      </c>
      <c r="E23" s="86">
        <v>0</v>
      </c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>
        <v>0</v>
      </c>
      <c r="D24" s="86">
        <v>0</v>
      </c>
      <c r="E24" s="86">
        <v>0</v>
      </c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>
        <v>0</v>
      </c>
      <c r="D25" s="86">
        <v>0</v>
      </c>
      <c r="E25" s="86">
        <v>0</v>
      </c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>
        <v>117</v>
      </c>
      <c r="D26" s="86">
        <v>56</v>
      </c>
      <c r="E26" s="86">
        <v>61</v>
      </c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>
        <v>75</v>
      </c>
      <c r="D27" s="86">
        <v>36</v>
      </c>
      <c r="E27" s="86">
        <v>39</v>
      </c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>
        <v>42</v>
      </c>
      <c r="D28" s="86">
        <v>20</v>
      </c>
      <c r="E28" s="86">
        <v>22</v>
      </c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>
        <v>0</v>
      </c>
      <c r="D29" s="86">
        <v>0</v>
      </c>
      <c r="E29" s="86">
        <v>0</v>
      </c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>
        <v>0</v>
      </c>
      <c r="D30" s="86">
        <v>0</v>
      </c>
      <c r="E30" s="86">
        <v>0</v>
      </c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>
        <v>0</v>
      </c>
      <c r="D31" s="86">
        <v>0</v>
      </c>
      <c r="E31" s="86">
        <v>0</v>
      </c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>
        <v>0</v>
      </c>
      <c r="D32" s="86">
        <v>0</v>
      </c>
      <c r="E32" s="86">
        <v>0</v>
      </c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>
        <v>0</v>
      </c>
      <c r="D33" s="86">
        <v>0</v>
      </c>
      <c r="E33" s="86">
        <v>0</v>
      </c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>
        <v>0</v>
      </c>
      <c r="D34" s="86">
        <v>0</v>
      </c>
      <c r="E34" s="86">
        <v>0</v>
      </c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>
        <v>0</v>
      </c>
      <c r="D35" s="86">
        <v>0</v>
      </c>
      <c r="E35" s="86">
        <v>0</v>
      </c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>
        <v>7</v>
      </c>
      <c r="D36" s="87">
        <v>4</v>
      </c>
      <c r="E36" s="87">
        <v>3</v>
      </c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>
        <v>6</v>
      </c>
      <c r="D37" s="85">
        <v>3</v>
      </c>
      <c r="E37" s="85">
        <v>3</v>
      </c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>
        <v>1</v>
      </c>
      <c r="D38" s="85">
        <v>1</v>
      </c>
      <c r="E38" s="85">
        <v>0</v>
      </c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>
        <v>1</v>
      </c>
      <c r="D39" s="86">
        <v>1</v>
      </c>
      <c r="E39" s="86">
        <v>0</v>
      </c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>
        <v>38</v>
      </c>
      <c r="D40" s="87">
        <v>16</v>
      </c>
      <c r="E40" s="87">
        <v>22</v>
      </c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>
        <v>38</v>
      </c>
      <c r="D41" s="85">
        <v>16</v>
      </c>
      <c r="E41" s="85">
        <v>22</v>
      </c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>
        <v>0</v>
      </c>
      <c r="D42" s="85">
        <v>0</v>
      </c>
      <c r="E42" s="85">
        <v>0</v>
      </c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>
        <v>0</v>
      </c>
      <c r="D43" s="86">
        <v>0</v>
      </c>
      <c r="E43" s="86">
        <v>0</v>
      </c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>
        <v>0</v>
      </c>
      <c r="D44" s="85">
        <v>0</v>
      </c>
      <c r="E44" s="85">
        <v>0</v>
      </c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>
        <v>0</v>
      </c>
      <c r="D45" s="86">
        <v>0</v>
      </c>
      <c r="E45" s="86">
        <v>0</v>
      </c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>
        <v>0</v>
      </c>
      <c r="D46" s="86">
        <v>0</v>
      </c>
      <c r="E46" s="86">
        <v>0</v>
      </c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>
        <v>0</v>
      </c>
      <c r="D47" s="86">
        <v>0</v>
      </c>
      <c r="E47" s="86">
        <v>0</v>
      </c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>
        <v>0</v>
      </c>
      <c r="D48" s="86">
        <v>0</v>
      </c>
      <c r="E48" s="86">
        <v>0</v>
      </c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>
        <v>0</v>
      </c>
      <c r="D49" s="86">
        <v>0</v>
      </c>
      <c r="E49" s="86">
        <v>0</v>
      </c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>
        <v>0</v>
      </c>
      <c r="D50" s="86">
        <v>0</v>
      </c>
      <c r="E50" s="86">
        <v>0</v>
      </c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>
        <v>0</v>
      </c>
      <c r="D51" s="85">
        <v>0</v>
      </c>
      <c r="E51" s="85">
        <v>0</v>
      </c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>
        <v>0</v>
      </c>
      <c r="D52" s="87">
        <v>0</v>
      </c>
      <c r="E52" s="87">
        <v>0</v>
      </c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>
        <v>0</v>
      </c>
      <c r="D53" s="87">
        <v>0</v>
      </c>
      <c r="E53" s="87">
        <v>0</v>
      </c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>
        <v>0</v>
      </c>
      <c r="D54" s="86">
        <v>0</v>
      </c>
      <c r="E54" s="86">
        <v>0</v>
      </c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>
        <v>0</v>
      </c>
      <c r="D55" s="87">
        <v>0</v>
      </c>
      <c r="E55" s="87">
        <v>0</v>
      </c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>
        <v>0</v>
      </c>
      <c r="D56" s="86">
        <v>0</v>
      </c>
      <c r="E56" s="86">
        <v>0</v>
      </c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>
        <v>0</v>
      </c>
      <c r="D57" s="86">
        <v>0</v>
      </c>
      <c r="E57" s="86">
        <v>0</v>
      </c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>
        <v>0</v>
      </c>
      <c r="D58" s="86">
        <v>0</v>
      </c>
      <c r="E58" s="86">
        <v>0</v>
      </c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>
        <v>0</v>
      </c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>
        <v>0</v>
      </c>
      <c r="D60" s="87">
        <v>0</v>
      </c>
      <c r="E60" s="87">
        <v>0</v>
      </c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>
        <v>0</v>
      </c>
      <c r="D62" s="86">
        <v>0</v>
      </c>
      <c r="E62" s="86">
        <v>0</v>
      </c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>
        <v>0</v>
      </c>
      <c r="D63" s="86">
        <v>0</v>
      </c>
      <c r="E63" s="86">
        <v>0</v>
      </c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>
        <v>368</v>
      </c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>
        <v>0</v>
      </c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>
        <v>0</v>
      </c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>
        <v>0</v>
      </c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>
        <v>0</v>
      </c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>
        <v>0</v>
      </c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>
        <v>0</v>
      </c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>
        <v>0</v>
      </c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>
        <v>0</v>
      </c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>
        <v>41</v>
      </c>
      <c r="D73" s="87">
        <v>21</v>
      </c>
      <c r="E73" s="87">
        <v>20</v>
      </c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>
        <v>3</v>
      </c>
      <c r="D74" s="86">
        <v>3</v>
      </c>
      <c r="E74" s="86">
        <v>0</v>
      </c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>
        <v>0</v>
      </c>
      <c r="D75" s="86">
        <v>0</v>
      </c>
      <c r="E75" s="86">
        <v>0</v>
      </c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>
        <v>0</v>
      </c>
      <c r="D76" s="87">
        <v>0</v>
      </c>
      <c r="E76" s="87">
        <v>0</v>
      </c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>
        <v>0</v>
      </c>
      <c r="D77" s="86">
        <v>0</v>
      </c>
      <c r="E77" s="86">
        <v>0</v>
      </c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>
        <v>39</v>
      </c>
      <c r="D78" s="87">
        <v>19</v>
      </c>
      <c r="E78" s="87">
        <v>20</v>
      </c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>
        <v>16</v>
      </c>
      <c r="D79" s="85">
        <v>10</v>
      </c>
      <c r="E79" s="85">
        <v>6</v>
      </c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>
        <v>1</v>
      </c>
      <c r="D80" s="86">
        <v>1</v>
      </c>
      <c r="E80" s="86">
        <v>0</v>
      </c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>
        <v>15</v>
      </c>
      <c r="D81" s="86">
        <v>9</v>
      </c>
      <c r="E81" s="86">
        <v>6</v>
      </c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>
        <v>23</v>
      </c>
      <c r="D82" s="85">
        <v>9</v>
      </c>
      <c r="E82" s="85">
        <v>14</v>
      </c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>
        <v>0</v>
      </c>
      <c r="D83" s="85">
        <v>0</v>
      </c>
      <c r="E83" s="85">
        <v>0</v>
      </c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>
        <v>2</v>
      </c>
      <c r="D84" s="86">
        <v>0</v>
      </c>
      <c r="E84" s="86">
        <v>2</v>
      </c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>
        <v>389</v>
      </c>
      <c r="D85" s="90">
        <v>144</v>
      </c>
      <c r="E85" s="90">
        <v>245</v>
      </c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>
        <v>389</v>
      </c>
      <c r="D86" s="86">
        <v>144</v>
      </c>
      <c r="E86" s="86">
        <v>245</v>
      </c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>
        <v>0</v>
      </c>
      <c r="D87" s="86">
        <v>0</v>
      </c>
      <c r="E87" s="86">
        <v>0</v>
      </c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>
        <v>231</v>
      </c>
      <c r="D88" s="91">
        <v>37</v>
      </c>
      <c r="E88" s="91">
        <v>194</v>
      </c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>
        <v>231</v>
      </c>
      <c r="D89" s="86">
        <v>37</v>
      </c>
      <c r="E89" s="86">
        <v>194</v>
      </c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>
        <v>0</v>
      </c>
      <c r="D90" s="86">
        <v>0</v>
      </c>
      <c r="E90" s="86">
        <v>0</v>
      </c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>
        <v>7</v>
      </c>
      <c r="D91" s="91">
        <v>2</v>
      </c>
      <c r="E91" s="91">
        <v>5</v>
      </c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>
        <v>7</v>
      </c>
      <c r="D92" s="86">
        <v>2</v>
      </c>
      <c r="E92" s="86">
        <v>5</v>
      </c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>
        <v>0</v>
      </c>
      <c r="D93" s="86">
        <v>0</v>
      </c>
      <c r="E93" s="86">
        <v>0</v>
      </c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>
        <v>0</v>
      </c>
      <c r="D94" s="91">
        <v>0</v>
      </c>
      <c r="E94" s="91">
        <v>0</v>
      </c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>
        <v>0</v>
      </c>
      <c r="D95" s="86">
        <v>0</v>
      </c>
      <c r="E95" s="86">
        <v>0</v>
      </c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>
        <v>0</v>
      </c>
      <c r="D96" s="86">
        <v>0</v>
      </c>
      <c r="E96" s="86">
        <v>0</v>
      </c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>
        <v>0</v>
      </c>
      <c r="D97" s="91">
        <v>0</v>
      </c>
      <c r="E97" s="91">
        <v>0</v>
      </c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>
        <v>0</v>
      </c>
      <c r="D98" s="86">
        <v>0</v>
      </c>
      <c r="E98" s="86">
        <v>0</v>
      </c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>
        <v>0</v>
      </c>
      <c r="D99" s="86">
        <v>0</v>
      </c>
      <c r="E99" s="86">
        <v>0</v>
      </c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>
        <v>151</v>
      </c>
      <c r="D100" s="91">
        <v>105</v>
      </c>
      <c r="E100" s="91">
        <v>46</v>
      </c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>
        <v>151</v>
      </c>
      <c r="D101" s="86">
        <v>105</v>
      </c>
      <c r="E101" s="86">
        <v>46</v>
      </c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>
        <v>0</v>
      </c>
      <c r="D102" s="86">
        <v>0</v>
      </c>
      <c r="E102" s="86">
        <v>0</v>
      </c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>
        <v>2</v>
      </c>
      <c r="D103" s="91">
        <v>0</v>
      </c>
      <c r="E103" s="91">
        <v>2</v>
      </c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>
        <v>241</v>
      </c>
      <c r="D104" s="86">
        <v>60</v>
      </c>
      <c r="E104" s="86">
        <v>181</v>
      </c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>
        <v>142</v>
      </c>
      <c r="D105" s="86">
        <v>106</v>
      </c>
      <c r="E105" s="86">
        <v>36</v>
      </c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>
        <v>4</v>
      </c>
      <c r="D106" s="86">
        <v>4</v>
      </c>
      <c r="E106" s="86">
        <v>0</v>
      </c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>
        <v>35</v>
      </c>
      <c r="D107" s="86">
        <v>16</v>
      </c>
      <c r="E107" s="86">
        <v>19</v>
      </c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>
        <v>35</v>
      </c>
      <c r="D108" s="86">
        <v>16</v>
      </c>
      <c r="E108" s="86">
        <v>19</v>
      </c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>
        <v>0</v>
      </c>
      <c r="D109" s="86">
        <v>0</v>
      </c>
      <c r="E109" s="86">
        <v>0</v>
      </c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>
        <v>115</v>
      </c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>
        <v>1</v>
      </c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>
        <v>0</v>
      </c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>
        <v>0</v>
      </c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>
        <v>0</v>
      </c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>
        <v>6</v>
      </c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>
        <v>108</v>
      </c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>
        <v>0</v>
      </c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>
        <v>4</v>
      </c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>
        <v>0</v>
      </c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>
        <v>3</v>
      </c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>
        <v>39</v>
      </c>
      <c r="D121" s="92">
        <v>19</v>
      </c>
      <c r="E121" s="92">
        <v>20</v>
      </c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>
        <v>39</v>
      </c>
      <c r="D122" s="93">
        <v>19</v>
      </c>
      <c r="E122" s="93">
        <v>20</v>
      </c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>
        <v>38</v>
      </c>
      <c r="D123" s="86">
        <v>18</v>
      </c>
      <c r="E123" s="86">
        <v>20</v>
      </c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>
        <v>1</v>
      </c>
      <c r="D124" s="86">
        <v>1</v>
      </c>
      <c r="E124" s="86">
        <v>0</v>
      </c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>
        <v>0</v>
      </c>
      <c r="D125" s="93">
        <v>0</v>
      </c>
      <c r="E125" s="93">
        <v>0</v>
      </c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>
        <v>0</v>
      </c>
      <c r="D126" s="86">
        <v>0</v>
      </c>
      <c r="E126" s="86">
        <v>0</v>
      </c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>
        <v>0</v>
      </c>
      <c r="D127" s="86">
        <v>0</v>
      </c>
      <c r="E127" s="86">
        <v>0</v>
      </c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>
        <v>0</v>
      </c>
      <c r="D128" s="86">
        <v>0</v>
      </c>
      <c r="E128" s="86">
        <v>0</v>
      </c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>
        <v>39</v>
      </c>
      <c r="D129" s="94">
        <v>19</v>
      </c>
      <c r="E129" s="94">
        <v>20</v>
      </c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>
        <v>0</v>
      </c>
      <c r="D130" s="93">
        <v>0</v>
      </c>
      <c r="E130" s="93">
        <v>0</v>
      </c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>
        <v>23</v>
      </c>
      <c r="D131" s="93">
        <v>9</v>
      </c>
      <c r="E131" s="93">
        <v>14</v>
      </c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>
        <v>16</v>
      </c>
      <c r="D132" s="93">
        <v>10</v>
      </c>
      <c r="E132" s="93">
        <v>6</v>
      </c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>
        <v>0</v>
      </c>
      <c r="D133" s="95">
        <v>0</v>
      </c>
      <c r="E133" s="95">
        <v>0</v>
      </c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>
        <v>0</v>
      </c>
      <c r="D134" s="96">
        <v>0</v>
      </c>
      <c r="E134" s="96">
        <v>0</v>
      </c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>
        <v>0</v>
      </c>
      <c r="D135" s="86">
        <v>0</v>
      </c>
      <c r="E135" s="86">
        <v>0</v>
      </c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>
        <v>0</v>
      </c>
      <c r="D136" s="86">
        <v>0</v>
      </c>
      <c r="E136" s="86">
        <v>0</v>
      </c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>
        <v>0</v>
      </c>
      <c r="D137" s="96">
        <v>0</v>
      </c>
      <c r="E137" s="96">
        <v>0</v>
      </c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>
        <v>0</v>
      </c>
      <c r="D138" s="86">
        <v>0</v>
      </c>
      <c r="E138" s="86">
        <v>0</v>
      </c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>
        <v>0</v>
      </c>
      <c r="D139" s="86">
        <v>0</v>
      </c>
      <c r="E139" s="86">
        <v>0</v>
      </c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>
        <v>0</v>
      </c>
      <c r="D140" s="86">
        <v>0</v>
      </c>
      <c r="E140" s="86">
        <v>0</v>
      </c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>
        <v>1</v>
      </c>
      <c r="D141" s="95">
        <v>1</v>
      </c>
      <c r="E141" s="95">
        <v>0</v>
      </c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>
        <v>1</v>
      </c>
      <c r="D142" s="96">
        <v>1</v>
      </c>
      <c r="E142" s="96">
        <v>0</v>
      </c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>
        <v>1</v>
      </c>
      <c r="D143" s="86">
        <v>1</v>
      </c>
      <c r="E143" s="86">
        <v>0</v>
      </c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>
        <v>0</v>
      </c>
      <c r="D144" s="86">
        <v>0</v>
      </c>
      <c r="E144" s="86">
        <v>0</v>
      </c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>
        <v>0</v>
      </c>
      <c r="D145" s="96">
        <v>0</v>
      </c>
      <c r="E145" s="96">
        <v>0</v>
      </c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>
        <v>0</v>
      </c>
      <c r="D146" s="86">
        <v>0</v>
      </c>
      <c r="E146" s="86">
        <v>0</v>
      </c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>
        <v>0</v>
      </c>
      <c r="D147" s="86">
        <v>0</v>
      </c>
      <c r="E147" s="86">
        <v>0</v>
      </c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>
        <v>0</v>
      </c>
      <c r="D148" s="86">
        <v>0</v>
      </c>
      <c r="E148" s="86">
        <v>0</v>
      </c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>
        <v>0</v>
      </c>
      <c r="D149" s="95">
        <v>0</v>
      </c>
      <c r="E149" s="95">
        <v>0</v>
      </c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>
        <v>0</v>
      </c>
      <c r="D150" s="96">
        <v>0</v>
      </c>
      <c r="E150" s="96">
        <v>0</v>
      </c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>
        <v>0</v>
      </c>
      <c r="D151" s="86">
        <v>0</v>
      </c>
      <c r="E151" s="86">
        <v>0</v>
      </c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>
        <v>0</v>
      </c>
      <c r="D152" s="86">
        <v>0</v>
      </c>
      <c r="E152" s="86">
        <v>0</v>
      </c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>
        <v>0</v>
      </c>
      <c r="D153" s="96">
        <v>0</v>
      </c>
      <c r="E153" s="96">
        <v>0</v>
      </c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>
        <v>0</v>
      </c>
      <c r="D154" s="86">
        <v>0</v>
      </c>
      <c r="E154" s="86">
        <v>0</v>
      </c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>
        <v>0</v>
      </c>
      <c r="D155" s="86">
        <v>0</v>
      </c>
      <c r="E155" s="86">
        <v>0</v>
      </c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>
        <v>0</v>
      </c>
      <c r="D156" s="86">
        <v>0</v>
      </c>
      <c r="E156" s="86">
        <v>0</v>
      </c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>
        <v>15</v>
      </c>
      <c r="D157" s="95">
        <v>9</v>
      </c>
      <c r="E157" s="95">
        <v>6</v>
      </c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>
        <v>15</v>
      </c>
      <c r="D158" s="96">
        <v>9</v>
      </c>
      <c r="E158" s="96">
        <v>6</v>
      </c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>
        <v>14</v>
      </c>
      <c r="D159" s="86">
        <v>8</v>
      </c>
      <c r="E159" s="86">
        <v>6</v>
      </c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>
        <v>1</v>
      </c>
      <c r="D160" s="86">
        <v>1</v>
      </c>
      <c r="E160" s="86">
        <v>0</v>
      </c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>
        <v>0</v>
      </c>
      <c r="D161" s="96">
        <v>0</v>
      </c>
      <c r="E161" s="96">
        <v>0</v>
      </c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>
        <v>0</v>
      </c>
      <c r="D162" s="86">
        <v>0</v>
      </c>
      <c r="E162" s="86">
        <v>0</v>
      </c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>
        <v>0</v>
      </c>
      <c r="D163" s="86">
        <v>0</v>
      </c>
      <c r="E163" s="86">
        <v>0</v>
      </c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>
        <v>0</v>
      </c>
      <c r="D164" s="86">
        <v>0</v>
      </c>
      <c r="E164" s="86">
        <v>0</v>
      </c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>
        <v>1310</v>
      </c>
      <c r="D165" s="92">
        <v>740</v>
      </c>
      <c r="E165" s="92">
        <v>570</v>
      </c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>
        <v>1310</v>
      </c>
      <c r="D166" s="94">
        <v>740</v>
      </c>
      <c r="E166" s="94">
        <v>570</v>
      </c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>
        <v>1260</v>
      </c>
      <c r="D167" s="86">
        <v>690</v>
      </c>
      <c r="E167" s="86">
        <v>570</v>
      </c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>
        <v>50</v>
      </c>
      <c r="D168" s="86">
        <v>50</v>
      </c>
      <c r="E168" s="86">
        <v>0</v>
      </c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>
        <v>0</v>
      </c>
      <c r="D169" s="94">
        <v>0</v>
      </c>
      <c r="E169" s="94">
        <v>0</v>
      </c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>
        <v>0</v>
      </c>
      <c r="D170" s="86">
        <v>0</v>
      </c>
      <c r="E170" s="86">
        <v>0</v>
      </c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>
        <v>0</v>
      </c>
      <c r="D171" s="86">
        <v>0</v>
      </c>
      <c r="E171" s="86">
        <v>0</v>
      </c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>
        <v>0</v>
      </c>
      <c r="D172" s="86">
        <v>0</v>
      </c>
      <c r="E172" s="86">
        <v>0</v>
      </c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>
        <v>0</v>
      </c>
      <c r="D173" s="95">
        <v>0</v>
      </c>
      <c r="E173" s="95">
        <v>0</v>
      </c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>
        <v>0</v>
      </c>
      <c r="D174" s="91">
        <v>0</v>
      </c>
      <c r="E174" s="91">
        <v>0</v>
      </c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>
        <v>0</v>
      </c>
      <c r="D175" s="86">
        <v>0</v>
      </c>
      <c r="E175" s="86">
        <v>0</v>
      </c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>
        <v>0</v>
      </c>
      <c r="D176" s="86">
        <v>0</v>
      </c>
      <c r="E176" s="86">
        <v>0</v>
      </c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>
        <v>0</v>
      </c>
      <c r="D177" s="91">
        <v>0</v>
      </c>
      <c r="E177" s="91">
        <v>0</v>
      </c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>
        <v>0</v>
      </c>
      <c r="D178" s="86">
        <v>0</v>
      </c>
      <c r="E178" s="86">
        <v>0</v>
      </c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>
        <v>0</v>
      </c>
      <c r="D179" s="86">
        <v>0</v>
      </c>
      <c r="E179" s="86">
        <v>0</v>
      </c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>
        <v>0</v>
      </c>
      <c r="D180" s="86">
        <v>0</v>
      </c>
      <c r="E180" s="86">
        <v>0</v>
      </c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>
        <v>10</v>
      </c>
      <c r="D181" s="95">
        <v>10</v>
      </c>
      <c r="E181" s="95">
        <v>0</v>
      </c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>
        <v>10</v>
      </c>
      <c r="D182" s="91">
        <v>10</v>
      </c>
      <c r="E182" s="91">
        <v>0</v>
      </c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>
        <v>10</v>
      </c>
      <c r="D183" s="86">
        <v>10</v>
      </c>
      <c r="E183" s="86">
        <v>0</v>
      </c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>
        <v>0</v>
      </c>
      <c r="D184" s="86">
        <v>0</v>
      </c>
      <c r="E184" s="86">
        <v>0</v>
      </c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>
        <v>0</v>
      </c>
      <c r="D185" s="91">
        <v>0</v>
      </c>
      <c r="E185" s="91">
        <v>0</v>
      </c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>
        <v>0</v>
      </c>
      <c r="D186" s="86">
        <v>0</v>
      </c>
      <c r="E186" s="86">
        <v>0</v>
      </c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>
        <v>0</v>
      </c>
      <c r="D187" s="86">
        <v>0</v>
      </c>
      <c r="E187" s="86">
        <v>0</v>
      </c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>
        <v>0</v>
      </c>
      <c r="D188" s="86">
        <v>0</v>
      </c>
      <c r="E188" s="86">
        <v>0</v>
      </c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>
        <v>0</v>
      </c>
      <c r="D189" s="95">
        <v>0</v>
      </c>
      <c r="E189" s="95">
        <v>0</v>
      </c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>
        <v>0</v>
      </c>
      <c r="D190" s="91">
        <v>0</v>
      </c>
      <c r="E190" s="91">
        <v>0</v>
      </c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>
        <v>0</v>
      </c>
      <c r="D191" s="86">
        <v>0</v>
      </c>
      <c r="E191" s="86">
        <v>0</v>
      </c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>
        <v>0</v>
      </c>
      <c r="D192" s="86">
        <v>0</v>
      </c>
      <c r="E192" s="86">
        <v>0</v>
      </c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>
        <v>0</v>
      </c>
      <c r="D193" s="91">
        <v>0</v>
      </c>
      <c r="E193" s="91">
        <v>0</v>
      </c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>
        <v>0</v>
      </c>
      <c r="D194" s="86">
        <v>0</v>
      </c>
      <c r="E194" s="86">
        <v>0</v>
      </c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>
        <v>0</v>
      </c>
      <c r="D195" s="86">
        <v>0</v>
      </c>
      <c r="E195" s="86">
        <v>0</v>
      </c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>
        <v>0</v>
      </c>
      <c r="D196" s="86">
        <v>0</v>
      </c>
      <c r="E196" s="86">
        <v>0</v>
      </c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>
        <v>1300</v>
      </c>
      <c r="D197" s="95">
        <v>730</v>
      </c>
      <c r="E197" s="95">
        <v>570</v>
      </c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>
        <v>1300</v>
      </c>
      <c r="D198" s="91">
        <v>730</v>
      </c>
      <c r="E198" s="91">
        <v>570</v>
      </c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>
        <v>1250</v>
      </c>
      <c r="D199" s="86">
        <v>680</v>
      </c>
      <c r="E199" s="86">
        <v>570</v>
      </c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>
        <v>50</v>
      </c>
      <c r="D200" s="86">
        <v>50</v>
      </c>
      <c r="E200" s="86">
        <v>0</v>
      </c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>
        <v>0</v>
      </c>
      <c r="D201" s="91">
        <v>0</v>
      </c>
      <c r="E201" s="91">
        <v>0</v>
      </c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>
        <v>0</v>
      </c>
      <c r="D202" s="86">
        <v>0</v>
      </c>
      <c r="E202" s="86">
        <v>0</v>
      </c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>
        <v>0</v>
      </c>
      <c r="D203" s="86">
        <v>0</v>
      </c>
      <c r="E203" s="86">
        <v>0</v>
      </c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>
        <v>0</v>
      </c>
      <c r="D204" s="86">
        <v>0</v>
      </c>
      <c r="E204" s="86">
        <v>0</v>
      </c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>
        <v>14</v>
      </c>
      <c r="D205" s="97">
        <v>9</v>
      </c>
      <c r="E205" s="97">
        <v>5</v>
      </c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>
        <v>0</v>
      </c>
      <c r="D206" s="86">
        <v>0</v>
      </c>
      <c r="E206" s="86">
        <v>0</v>
      </c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>
        <v>1</v>
      </c>
      <c r="D207" s="86">
        <v>1</v>
      </c>
      <c r="E207" s="86">
        <v>0</v>
      </c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>
        <v>0</v>
      </c>
      <c r="D208" s="86">
        <v>0</v>
      </c>
      <c r="E208" s="86">
        <v>0</v>
      </c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>
        <v>13</v>
      </c>
      <c r="D209" s="86">
        <v>8</v>
      </c>
      <c r="E209" s="86">
        <v>5</v>
      </c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>
        <v>595</v>
      </c>
      <c r="D210" s="97">
        <v>335</v>
      </c>
      <c r="E210" s="97">
        <v>260</v>
      </c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>
        <v>595</v>
      </c>
      <c r="D211" s="91">
        <v>335</v>
      </c>
      <c r="E211" s="91">
        <v>260</v>
      </c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>
        <v>595</v>
      </c>
      <c r="D212" s="86">
        <v>335</v>
      </c>
      <c r="E212" s="86">
        <v>260</v>
      </c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>
        <v>0</v>
      </c>
      <c r="D213" s="86">
        <v>0</v>
      </c>
      <c r="E213" s="86">
        <v>0</v>
      </c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>
        <v>0</v>
      </c>
      <c r="D214" s="91">
        <v>0</v>
      </c>
      <c r="E214" s="91">
        <v>0</v>
      </c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>
        <v>0</v>
      </c>
      <c r="D215" s="86">
        <v>0</v>
      </c>
      <c r="E215" s="86">
        <v>0</v>
      </c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>
        <v>0</v>
      </c>
      <c r="D216" s="86">
        <v>0</v>
      </c>
      <c r="E216" s="86">
        <v>0</v>
      </c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>
        <v>0</v>
      </c>
      <c r="D217" s="86">
        <v>0</v>
      </c>
      <c r="E217" s="86">
        <v>0</v>
      </c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>
        <v>0</v>
      </c>
      <c r="D218" s="85">
        <v>0</v>
      </c>
      <c r="E218" s="85">
        <v>0</v>
      </c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>
        <v>10</v>
      </c>
      <c r="D219" s="85">
        <v>10</v>
      </c>
      <c r="E219" s="85">
        <v>0</v>
      </c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>
        <v>0</v>
      </c>
      <c r="D220" s="85">
        <v>0</v>
      </c>
      <c r="E220" s="85">
        <v>0</v>
      </c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>
        <v>585</v>
      </c>
      <c r="D221" s="85">
        <v>325</v>
      </c>
      <c r="E221" s="85">
        <v>260</v>
      </c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>
        <v>10</v>
      </c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>
        <v>475</v>
      </c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>
        <v>0</v>
      </c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>
        <v>30</v>
      </c>
      <c r="D225" s="87">
        <v>13</v>
      </c>
      <c r="E225" s="87">
        <v>17</v>
      </c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>
        <v>30</v>
      </c>
      <c r="D226" s="86">
        <v>13</v>
      </c>
      <c r="E226" s="86">
        <v>17</v>
      </c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>
        <v>0</v>
      </c>
      <c r="D227" s="86">
        <v>0</v>
      </c>
      <c r="E227" s="86">
        <v>0</v>
      </c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>
        <v>8</v>
      </c>
      <c r="D228" s="86">
        <v>3</v>
      </c>
      <c r="E228" s="86">
        <v>5</v>
      </c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>
        <v>21</v>
      </c>
      <c r="D229" s="86">
        <v>9</v>
      </c>
      <c r="E229" s="86">
        <v>12</v>
      </c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>
        <v>1</v>
      </c>
      <c r="D230" s="86">
        <v>1</v>
      </c>
      <c r="E230" s="86">
        <v>0</v>
      </c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>
        <v>18</v>
      </c>
      <c r="D231" s="117">
        <v>6</v>
      </c>
      <c r="E231" s="117">
        <v>12</v>
      </c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>
        <v>10</v>
      </c>
      <c r="D232" s="118">
        <v>3</v>
      </c>
      <c r="E232" s="118">
        <v>7</v>
      </c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>
        <v>20</v>
      </c>
      <c r="D233" s="118">
        <v>10</v>
      </c>
      <c r="E233" s="118">
        <v>10</v>
      </c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>
        <v>48</v>
      </c>
      <c r="D234" s="87">
        <v>25</v>
      </c>
      <c r="E234" s="87">
        <v>23</v>
      </c>
      <c r="F234" s="79" t="str">
        <f>IF(C234=D234+E234,"√","НЕТ")</f>
        <v>√</v>
      </c>
    </row>
    <row r="235" spans="1:9" ht="24" x14ac:dyDescent="0.25">
      <c r="A235" s="33">
        <v>32</v>
      </c>
      <c r="B235" s="10" t="s">
        <v>25</v>
      </c>
      <c r="C235" s="86">
        <v>21</v>
      </c>
      <c r="D235" s="86">
        <v>11</v>
      </c>
      <c r="E235" s="86">
        <v>10</v>
      </c>
      <c r="F235" s="79" t="str">
        <f>IF(C235=D235+E235,"√","НЕТ")</f>
        <v>√</v>
      </c>
    </row>
    <row r="236" spans="1:9" ht="24" x14ac:dyDescent="0.25">
      <c r="A236" s="21">
        <v>33</v>
      </c>
      <c r="B236" s="21" t="s">
        <v>26</v>
      </c>
      <c r="C236" s="87">
        <v>19</v>
      </c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>
        <v>17</v>
      </c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>
        <v>0</v>
      </c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>
        <v>0</v>
      </c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>
        <v>0</v>
      </c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>
        <v>0</v>
      </c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>
        <v>0</v>
      </c>
      <c r="D242" s="89">
        <v>0</v>
      </c>
      <c r="E242" s="89">
        <v>0</v>
      </c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>
        <v>0</v>
      </c>
      <c r="D243" s="86">
        <v>0</v>
      </c>
      <c r="E243" s="86">
        <v>0</v>
      </c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>
        <v>0</v>
      </c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>
        <v>0</v>
      </c>
      <c r="D245" s="86">
        <v>0</v>
      </c>
      <c r="E245" s="86">
        <v>0</v>
      </c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>
        <v>0</v>
      </c>
      <c r="D246" s="86">
        <v>0</v>
      </c>
      <c r="E246" s="86">
        <v>0</v>
      </c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>
        <v>0</v>
      </c>
      <c r="D247" s="87">
        <v>0</v>
      </c>
      <c r="E247" s="87">
        <v>0</v>
      </c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>
        <v>0</v>
      </c>
      <c r="D248" s="87">
        <v>0</v>
      </c>
      <c r="E248" s="87">
        <v>0</v>
      </c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>
        <v>0</v>
      </c>
      <c r="D249" s="86">
        <v>0</v>
      </c>
      <c r="E249" s="86">
        <v>0</v>
      </c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>
        <v>40</v>
      </c>
      <c r="D250" s="87">
        <v>21</v>
      </c>
      <c r="E250" s="87">
        <v>19</v>
      </c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>
        <v>2</v>
      </c>
      <c r="D251" s="85">
        <v>1</v>
      </c>
      <c r="E251" s="85">
        <v>1</v>
      </c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>
        <v>0</v>
      </c>
      <c r="D252" s="85">
        <v>0</v>
      </c>
      <c r="E252" s="85">
        <v>0</v>
      </c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>
        <v>0</v>
      </c>
      <c r="D253" s="85">
        <v>0</v>
      </c>
      <c r="E253" s="85">
        <v>0</v>
      </c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>
        <v>0</v>
      </c>
      <c r="D254" s="85">
        <v>0</v>
      </c>
      <c r="E254" s="85">
        <v>0</v>
      </c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>
        <v>0</v>
      </c>
      <c r="D255" s="85">
        <v>0</v>
      </c>
      <c r="E255" s="85">
        <v>0</v>
      </c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>
        <v>0</v>
      </c>
      <c r="D256" s="85">
        <v>0</v>
      </c>
      <c r="E256" s="85">
        <v>0</v>
      </c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>
        <v>0</v>
      </c>
      <c r="D257" s="85">
        <v>0</v>
      </c>
      <c r="E257" s="85">
        <v>0</v>
      </c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>
        <v>0</v>
      </c>
      <c r="D258" s="85">
        <v>0</v>
      </c>
      <c r="E258" s="85">
        <v>0</v>
      </c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>
        <v>4</v>
      </c>
      <c r="D259" s="85">
        <v>4</v>
      </c>
      <c r="E259" s="85">
        <v>0</v>
      </c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>
        <v>0</v>
      </c>
      <c r="D260" s="85">
        <v>0</v>
      </c>
      <c r="E260" s="85">
        <v>0</v>
      </c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>
        <v>1</v>
      </c>
      <c r="D261" s="85">
        <v>0</v>
      </c>
      <c r="E261" s="85">
        <v>1</v>
      </c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>
        <v>7</v>
      </c>
      <c r="D262" s="85">
        <v>2</v>
      </c>
      <c r="E262" s="85">
        <v>5</v>
      </c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>
        <v>26</v>
      </c>
      <c r="D263" s="85">
        <v>14</v>
      </c>
      <c r="E263" s="85">
        <v>12</v>
      </c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>
        <v>0</v>
      </c>
      <c r="D264" s="86">
        <v>0</v>
      </c>
      <c r="E264" s="86">
        <v>0</v>
      </c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>
        <v>7</v>
      </c>
      <c r="D265" s="86">
        <v>0</v>
      </c>
      <c r="E265" s="86">
        <v>7</v>
      </c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>
        <v>0</v>
      </c>
      <c r="D266" s="86">
        <v>0</v>
      </c>
      <c r="E266" s="86">
        <v>0</v>
      </c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>
        <v>4</v>
      </c>
      <c r="D267" s="86">
        <v>0</v>
      </c>
      <c r="E267" s="86">
        <v>4</v>
      </c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>
        <v>0</v>
      </c>
      <c r="D268" s="86">
        <v>0</v>
      </c>
      <c r="E268" s="86">
        <v>0</v>
      </c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>
        <v>2</v>
      </c>
      <c r="D269" s="86">
        <v>2</v>
      </c>
      <c r="E269" s="86">
        <v>0</v>
      </c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>
        <v>1</v>
      </c>
      <c r="D270" s="86">
        <v>1</v>
      </c>
      <c r="E270" s="86">
        <v>0</v>
      </c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>
        <v>0</v>
      </c>
      <c r="D271" s="86">
        <v>0</v>
      </c>
      <c r="E271" s="86">
        <v>0</v>
      </c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>
        <v>0</v>
      </c>
      <c r="D272" s="86">
        <v>0</v>
      </c>
      <c r="E272" s="86">
        <v>0</v>
      </c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>
        <v>0</v>
      </c>
      <c r="D273" s="86">
        <v>0</v>
      </c>
      <c r="E273" s="86">
        <v>0</v>
      </c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>
        <v>12</v>
      </c>
      <c r="D274" s="86">
        <v>11</v>
      </c>
      <c r="E274" s="86">
        <v>1</v>
      </c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>
        <v>10</v>
      </c>
      <c r="D275" s="86">
        <v>10</v>
      </c>
      <c r="E275" s="86">
        <v>0</v>
      </c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>
        <v>1</v>
      </c>
      <c r="D276" s="86">
        <v>1</v>
      </c>
      <c r="E276" s="86">
        <v>0</v>
      </c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>
        <v>0</v>
      </c>
      <c r="D277" s="86">
        <v>0</v>
      </c>
      <c r="E277" s="86">
        <v>0</v>
      </c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>
        <v>1</v>
      </c>
      <c r="D278" s="86">
        <v>0</v>
      </c>
      <c r="E278" s="86">
        <v>1</v>
      </c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>
        <v>0</v>
      </c>
      <c r="D279" s="86">
        <v>0</v>
      </c>
      <c r="E279" s="86">
        <v>0</v>
      </c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>
        <v>0</v>
      </c>
      <c r="D280" s="86">
        <v>0</v>
      </c>
      <c r="E280" s="86">
        <v>0</v>
      </c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>
        <v>0</v>
      </c>
      <c r="D281" s="86">
        <v>0</v>
      </c>
      <c r="E281" s="86">
        <v>0</v>
      </c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>
        <v>0</v>
      </c>
      <c r="D282" s="86">
        <v>0</v>
      </c>
      <c r="E282" s="86">
        <v>0</v>
      </c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>
        <v>0</v>
      </c>
      <c r="D283" s="86">
        <v>0</v>
      </c>
      <c r="E283" s="86">
        <v>0</v>
      </c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>
        <v>0</v>
      </c>
      <c r="D284" s="86">
        <v>0</v>
      </c>
      <c r="E284" s="86">
        <v>0</v>
      </c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>
        <v>0</v>
      </c>
      <c r="D285" s="85">
        <v>0</v>
      </c>
      <c r="E285" s="85">
        <v>0</v>
      </c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>
        <v>8</v>
      </c>
      <c r="D286" s="87">
        <v>4</v>
      </c>
      <c r="E286" s="87">
        <v>4</v>
      </c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>
        <v>0</v>
      </c>
      <c r="D287" s="85">
        <v>0</v>
      </c>
      <c r="E287" s="85">
        <v>0</v>
      </c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>
        <v>0</v>
      </c>
      <c r="D288" s="85">
        <v>0</v>
      </c>
      <c r="E288" s="85">
        <v>0</v>
      </c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>
        <v>0</v>
      </c>
      <c r="D289" s="85">
        <v>0</v>
      </c>
      <c r="E289" s="85">
        <v>0</v>
      </c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>
        <v>0</v>
      </c>
      <c r="D290" s="85">
        <v>0</v>
      </c>
      <c r="E290" s="85">
        <v>0</v>
      </c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>
        <v>0</v>
      </c>
      <c r="D291" s="85">
        <v>0</v>
      </c>
      <c r="E291" s="85">
        <v>0</v>
      </c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>
        <v>0</v>
      </c>
      <c r="D292" s="85">
        <v>0</v>
      </c>
      <c r="E292" s="85">
        <v>0</v>
      </c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>
        <v>0</v>
      </c>
      <c r="D293" s="85">
        <v>0</v>
      </c>
      <c r="E293" s="85">
        <v>0</v>
      </c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>
        <v>0</v>
      </c>
      <c r="D294" s="85">
        <v>0</v>
      </c>
      <c r="E294" s="85">
        <v>0</v>
      </c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>
        <v>3</v>
      </c>
      <c r="D295" s="85">
        <v>3</v>
      </c>
      <c r="E295" s="85">
        <v>0</v>
      </c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>
        <v>0</v>
      </c>
      <c r="D296" s="85">
        <v>0</v>
      </c>
      <c r="E296" s="85">
        <v>0</v>
      </c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>
        <v>0</v>
      </c>
      <c r="D297" s="85">
        <v>0</v>
      </c>
      <c r="E297" s="85">
        <v>0</v>
      </c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>
        <v>3</v>
      </c>
      <c r="D298" s="85">
        <v>1</v>
      </c>
      <c r="E298" s="85">
        <v>2</v>
      </c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>
        <v>2</v>
      </c>
      <c r="D299" s="85">
        <v>0</v>
      </c>
      <c r="E299" s="85">
        <v>2</v>
      </c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>
        <v>0</v>
      </c>
      <c r="D300" s="86">
        <v>0</v>
      </c>
      <c r="E300" s="86">
        <v>0</v>
      </c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>
        <v>0</v>
      </c>
      <c r="D301" s="86">
        <v>0</v>
      </c>
      <c r="E301" s="86">
        <v>0</v>
      </c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>
        <v>0</v>
      </c>
      <c r="D302" s="86">
        <v>0</v>
      </c>
      <c r="E302" s="86">
        <v>0</v>
      </c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>
        <v>0</v>
      </c>
      <c r="D303" s="86">
        <v>0</v>
      </c>
      <c r="E303" s="86">
        <v>0</v>
      </c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>
        <v>0</v>
      </c>
      <c r="D304" s="86">
        <v>0</v>
      </c>
      <c r="E304" s="86">
        <v>0</v>
      </c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>
        <v>0</v>
      </c>
      <c r="D305" s="86">
        <v>0</v>
      </c>
      <c r="E305" s="86">
        <v>0</v>
      </c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>
        <v>0</v>
      </c>
      <c r="D306" s="86">
        <v>0</v>
      </c>
      <c r="E306" s="86">
        <v>0</v>
      </c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>
        <v>0</v>
      </c>
      <c r="D307" s="86">
        <v>0</v>
      </c>
      <c r="E307" s="86">
        <v>0</v>
      </c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>
        <v>0</v>
      </c>
      <c r="D308" s="86">
        <v>0</v>
      </c>
      <c r="E308" s="86">
        <v>0</v>
      </c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>
        <v>0</v>
      </c>
      <c r="D309" s="86">
        <v>0</v>
      </c>
      <c r="E309" s="86">
        <v>0</v>
      </c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>
        <v>2</v>
      </c>
      <c r="D310" s="86">
        <v>0</v>
      </c>
      <c r="E310" s="86">
        <v>2</v>
      </c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>
        <v>2</v>
      </c>
      <c r="D311" s="86">
        <v>0</v>
      </c>
      <c r="E311" s="86">
        <v>2</v>
      </c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>
        <v>0</v>
      </c>
      <c r="D312" s="86">
        <v>0</v>
      </c>
      <c r="E312" s="86">
        <v>0</v>
      </c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>
        <v>0</v>
      </c>
      <c r="D313" s="86">
        <v>0</v>
      </c>
      <c r="E313" s="86">
        <v>0</v>
      </c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>
        <v>0</v>
      </c>
      <c r="D314" s="86">
        <v>0</v>
      </c>
      <c r="E314" s="86">
        <v>0</v>
      </c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>
        <v>0</v>
      </c>
      <c r="D315" s="86">
        <v>0</v>
      </c>
      <c r="E315" s="86">
        <v>0</v>
      </c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>
        <v>0</v>
      </c>
      <c r="D316" s="86">
        <v>0</v>
      </c>
      <c r="E316" s="86">
        <v>0</v>
      </c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>
        <v>0</v>
      </c>
      <c r="D317" s="86">
        <v>0</v>
      </c>
      <c r="E317" s="86">
        <v>0</v>
      </c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>
        <v>0</v>
      </c>
      <c r="D318" s="86">
        <v>0</v>
      </c>
      <c r="E318" s="86">
        <v>0</v>
      </c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>
        <v>0</v>
      </c>
      <c r="D319" s="86">
        <v>0</v>
      </c>
      <c r="E319" s="86">
        <v>0</v>
      </c>
      <c r="F319" s="79"/>
    </row>
    <row r="320" spans="1:10" x14ac:dyDescent="0.25">
      <c r="A320" s="36" t="s">
        <v>472</v>
      </c>
      <c r="B320" s="17" t="s">
        <v>390</v>
      </c>
      <c r="C320" s="86">
        <v>0</v>
      </c>
      <c r="D320" s="86">
        <v>0</v>
      </c>
      <c r="E320" s="86">
        <v>0</v>
      </c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>
        <v>0</v>
      </c>
      <c r="D321" s="85">
        <v>0</v>
      </c>
      <c r="E321" s="85">
        <v>0</v>
      </c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>
        <v>6</v>
      </c>
      <c r="D322" s="87">
        <v>4</v>
      </c>
      <c r="E322" s="87">
        <v>2</v>
      </c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>
        <v>0</v>
      </c>
      <c r="D323" s="87">
        <v>0</v>
      </c>
      <c r="E323" s="87">
        <v>0</v>
      </c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>
        <v>1029</v>
      </c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>
        <v>0</v>
      </c>
      <c r="D325" s="99">
        <v>0</v>
      </c>
      <c r="E325" s="99">
        <v>0</v>
      </c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>
        <v>0</v>
      </c>
      <c r="D326" s="86">
        <v>0</v>
      </c>
      <c r="E326" s="86">
        <v>0</v>
      </c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>
        <v>0</v>
      </c>
      <c r="D327" s="99">
        <v>0</v>
      </c>
      <c r="E327" s="99">
        <v>0</v>
      </c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>
        <v>0</v>
      </c>
      <c r="D328" s="86">
        <v>0</v>
      </c>
      <c r="E328" s="86">
        <v>0</v>
      </c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>
        <v>0</v>
      </c>
      <c r="D329" s="86">
        <v>0</v>
      </c>
      <c r="E329" s="86">
        <v>0</v>
      </c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>
        <v>0</v>
      </c>
      <c r="D330" s="99">
        <v>0</v>
      </c>
      <c r="E330" s="99">
        <v>0</v>
      </c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>
        <v>0</v>
      </c>
      <c r="D331" s="86">
        <v>0</v>
      </c>
      <c r="E331" s="86">
        <v>0</v>
      </c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>
        <v>0</v>
      </c>
      <c r="D332" s="86">
        <v>0</v>
      </c>
      <c r="E332" s="86">
        <v>0</v>
      </c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>
        <v>0</v>
      </c>
      <c r="D333" s="86">
        <v>0</v>
      </c>
      <c r="E333" s="86">
        <v>0</v>
      </c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>
        <v>5</v>
      </c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>
        <v>4</v>
      </c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>
        <v>1</v>
      </c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>
        <v>27</v>
      </c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>
        <v>0</v>
      </c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94" priority="10">
      <formula>LEN(TRIM(B5))=0</formula>
    </cfRule>
  </conditionalFormatting>
  <conditionalFormatting sqref="G132:I132 F37:J120 F36:G36 I36:J36 F10:J35 F173:J338">
    <cfRule type="containsText" dxfId="93" priority="4" operator="containsText" text="нет">
      <formula>NOT(ISERROR(SEARCH("нет",F10)))</formula>
    </cfRule>
  </conditionalFormatting>
  <conditionalFormatting sqref="D5:E5">
    <cfRule type="containsBlanks" dxfId="92" priority="2">
      <formula>LEN(TRIM(D5))=0</formula>
    </cfRule>
  </conditionalFormatting>
  <conditionalFormatting sqref="F121:I121 F122:J131 F133:J172 F132">
    <cfRule type="containsText" dxfId="91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58" priority="10">
      <formula>LEN(TRIM(B5))=0</formula>
    </cfRule>
  </conditionalFormatting>
  <conditionalFormatting sqref="G132:I132 F37:J120 F36:G36 I36:J36 F10:J35 F173:J338">
    <cfRule type="containsText" dxfId="57" priority="4" operator="containsText" text="нет">
      <formula>NOT(ISERROR(SEARCH("нет",F10)))</formula>
    </cfRule>
  </conditionalFormatting>
  <conditionalFormatting sqref="D5:E5">
    <cfRule type="containsBlanks" dxfId="56" priority="2">
      <formula>LEN(TRIM(D5))=0</formula>
    </cfRule>
  </conditionalFormatting>
  <conditionalFormatting sqref="F121:I121 F122:J131 F133:J172 F132">
    <cfRule type="containsText" dxfId="55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33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54" priority="10">
      <formula>LEN(TRIM(B5))=0</formula>
    </cfRule>
  </conditionalFormatting>
  <conditionalFormatting sqref="G132:I132 F37:J120 F36:G36 I36:J36 F10:J35 F173:J338">
    <cfRule type="containsText" dxfId="53" priority="4" operator="containsText" text="нет">
      <formula>NOT(ISERROR(SEARCH("нет",F10)))</formula>
    </cfRule>
  </conditionalFormatting>
  <conditionalFormatting sqref="D5:E5">
    <cfRule type="containsBlanks" dxfId="52" priority="2">
      <formula>LEN(TRIM(D5))=0</formula>
    </cfRule>
  </conditionalFormatting>
  <conditionalFormatting sqref="F121:I121 F122:J131 F133:J172 F132">
    <cfRule type="containsText" dxfId="51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50" priority="10">
      <formula>LEN(TRIM(B5))=0</formula>
    </cfRule>
  </conditionalFormatting>
  <conditionalFormatting sqref="G132:I132 F37:J120 F36:G36 I36:J36 F10:J35 F173:J338">
    <cfRule type="containsText" dxfId="49" priority="4" operator="containsText" text="нет">
      <formula>NOT(ISERROR(SEARCH("нет",F10)))</formula>
    </cfRule>
  </conditionalFormatting>
  <conditionalFormatting sqref="D5:E5">
    <cfRule type="containsBlanks" dxfId="48" priority="2">
      <formula>LEN(TRIM(D5))=0</formula>
    </cfRule>
  </conditionalFormatting>
  <conditionalFormatting sqref="F121:I121 F122:J131 F133:J172 F132">
    <cfRule type="containsText" dxfId="47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33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46" priority="10">
      <formula>LEN(TRIM(B5))=0</formula>
    </cfRule>
  </conditionalFormatting>
  <conditionalFormatting sqref="G132:I132 F37:J120 F36:G36 I36:J36 F10:J35 F173:J338">
    <cfRule type="containsText" dxfId="45" priority="4" operator="containsText" text="нет">
      <formula>NOT(ISERROR(SEARCH("нет",F10)))</formula>
    </cfRule>
  </conditionalFormatting>
  <conditionalFormatting sqref="D5:E5">
    <cfRule type="containsBlanks" dxfId="44" priority="2">
      <formula>LEN(TRIM(D5))=0</formula>
    </cfRule>
  </conditionalFormatting>
  <conditionalFormatting sqref="F121:I121 F122:J131 F133:J172 F132">
    <cfRule type="containsText" dxfId="43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34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42" priority="10">
      <formula>LEN(TRIM(B5))=0</formula>
    </cfRule>
  </conditionalFormatting>
  <conditionalFormatting sqref="G132:I132 F37:J120 F36:G36 I36:J36 F10:J35 F173:J338">
    <cfRule type="containsText" dxfId="41" priority="4" operator="containsText" text="нет">
      <formula>NOT(ISERROR(SEARCH("нет",F10)))</formula>
    </cfRule>
  </conditionalFormatting>
  <conditionalFormatting sqref="D5:E5">
    <cfRule type="containsBlanks" dxfId="40" priority="2">
      <formula>LEN(TRIM(D5))=0</formula>
    </cfRule>
  </conditionalFormatting>
  <conditionalFormatting sqref="F121:I121 F122:J131 F133:J172 F132">
    <cfRule type="containsText" dxfId="39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19"/>
      <c r="B4" s="119"/>
      <c r="C4" s="119"/>
      <c r="D4" s="119"/>
      <c r="E4" s="119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20" t="s">
        <v>5</v>
      </c>
      <c r="E9" s="120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>
        <v>1</v>
      </c>
      <c r="D61" s="86">
        <v>1</v>
      </c>
      <c r="E61" s="86">
        <v>0</v>
      </c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>
        <v>4</v>
      </c>
      <c r="E113" s="86">
        <v>0</v>
      </c>
      <c r="F113" s="79" t="str">
        <f t="shared" si="3"/>
        <v>НЕТ</v>
      </c>
    </row>
    <row r="114" spans="1:10" x14ac:dyDescent="0.25">
      <c r="A114" s="36" t="s">
        <v>216</v>
      </c>
      <c r="B114" s="12" t="s">
        <v>217</v>
      </c>
      <c r="C114" s="86"/>
      <c r="D114" s="86">
        <v>0</v>
      </c>
      <c r="E114" s="86">
        <v>0</v>
      </c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>
        <v>0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84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si="5"/>
        <v>√</v>
      </c>
      <c r="G173" s="81" t="str">
        <f>IF(C173=SUM(C174,C177),"√","НЕТ")</f>
        <v>√</v>
      </c>
      <c r="H173" s="81" t="str">
        <f t="shared" ref="H173:I173" si="25">IF(D173=SUM(D174,D177),"√","НЕТ")</f>
        <v>√</v>
      </c>
      <c r="I173" s="81" t="str">
        <f t="shared" si="25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5"/>
        <v>√</v>
      </c>
      <c r="G174" s="81" t="str">
        <f>IF(C174=SUM(C175:C176),"√","НЕТ")</f>
        <v>√</v>
      </c>
      <c r="H174" s="81" t="str">
        <f t="shared" ref="H174:I174" si="26">IF(D174=SUM(D175:D176),"√","НЕТ")</f>
        <v>√</v>
      </c>
      <c r="I174" s="81" t="str">
        <f t="shared" si="26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5"/>
        <v>√</v>
      </c>
      <c r="G177" s="81" t="str">
        <f>IF(C177=SUM(C178:C180),"√","НЕТ")</f>
        <v>√</v>
      </c>
      <c r="H177" s="81" t="str">
        <f t="shared" ref="H177:I177" si="27">IF(D177=SUM(D178:D180),"√","НЕТ")</f>
        <v>√</v>
      </c>
      <c r="I177" s="81" t="str">
        <f t="shared" si="27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5"/>
        <v>√</v>
      </c>
      <c r="G181" s="81" t="str">
        <f>IF(C181=SUM(C182,C185),"√","НЕТ")</f>
        <v>√</v>
      </c>
      <c r="H181" s="81" t="str">
        <f t="shared" ref="H181:I181" si="28">IF(D181=SUM(D182,D185),"√","НЕТ")</f>
        <v>√</v>
      </c>
      <c r="I181" s="81" t="str">
        <f t="shared" si="28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5"/>
        <v>√</v>
      </c>
      <c r="G182" s="81" t="str">
        <f>IF(C182=SUM(C183:C184),"√","НЕТ")</f>
        <v>√</v>
      </c>
      <c r="H182" s="81" t="str">
        <f t="shared" ref="H182:I182" si="29">IF(D182=SUM(D183:D184),"√","НЕТ")</f>
        <v>√</v>
      </c>
      <c r="I182" s="81" t="str">
        <f t="shared" si="29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ref="F185:F248" si="30">IF(C185=D185+E185,"√","НЕТ")</f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30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30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30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30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30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30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30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30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30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30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30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30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30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30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30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30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30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30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30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si="30"/>
        <v>√</v>
      </c>
      <c r="G205" s="81" t="str">
        <f>IF(C205=SUM(C206:C209),"√","НЕТ")</f>
        <v>√</v>
      </c>
      <c r="H205" s="81" t="str">
        <f t="shared" ref="H205:I205" si="38">IF(D205=SUM(D206:D209),"√","НЕТ")</f>
        <v>√</v>
      </c>
      <c r="I205" s="81" t="str">
        <f t="shared" si="38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0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0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0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0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0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0"/>
        <v>√</v>
      </c>
      <c r="G211" s="81"/>
      <c r="H211" s="81" t="str">
        <f>IF(C211=SUM(C212:C213),"√","НЕТ")</f>
        <v>√</v>
      </c>
      <c r="I211" s="81" t="str">
        <f t="shared" ref="I211:J211" si="39">IF(D211=SUM(D212:D213),"√","НЕТ")</f>
        <v>√</v>
      </c>
      <c r="J211" s="81" t="str">
        <f t="shared" si="39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0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0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0"/>
        <v>√</v>
      </c>
      <c r="G214" s="81"/>
      <c r="H214" s="81" t="str">
        <f>IF(C214=SUM(C215:C217),"√","НЕТ")</f>
        <v>√</v>
      </c>
      <c r="I214" s="81" t="str">
        <f t="shared" ref="I214:J214" si="40">IF(D214=SUM(D215:D217),"√","НЕТ")</f>
        <v>√</v>
      </c>
      <c r="J214" s="81" t="str">
        <f t="shared" si="40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0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0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0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0"/>
        <v>√</v>
      </c>
      <c r="G218" s="81"/>
      <c r="H218" s="81" t="str">
        <f>IF(C210=SUM(C218:C221),"√","НЕТ")</f>
        <v>√</v>
      </c>
      <c r="I218" s="81" t="str">
        <f t="shared" ref="I218:J218" si="41">IF(D210=SUM(D218:D221),"√","НЕТ")</f>
        <v>√</v>
      </c>
      <c r="J218" s="81" t="str">
        <f t="shared" si="41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0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0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0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0"/>
        <v>√</v>
      </c>
      <c r="G225" s="81" t="str">
        <f>IF(C225=SUM(C226:C227),"√","НЕТ")</f>
        <v>√</v>
      </c>
      <c r="H225" s="81" t="str">
        <f t="shared" ref="H225:I225" si="42">IF(D225=SUM(D226:D227),"√","НЕТ")</f>
        <v>√</v>
      </c>
      <c r="I225" s="81" t="str">
        <f t="shared" si="42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0"/>
        <v>√</v>
      </c>
      <c r="G226" s="81" t="str">
        <f>IF(C225=SUM(C228:C230),"√","НЕТ")</f>
        <v>√</v>
      </c>
      <c r="H226" s="81" t="str">
        <f t="shared" ref="H226:I226" si="43">IF(D225=SUM(D228:D230),"√","НЕТ")</f>
        <v>√</v>
      </c>
      <c r="I226" s="81" t="str">
        <f t="shared" si="43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0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0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0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0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0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4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0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0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0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0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>
        <v>0</v>
      </c>
      <c r="E238" s="89">
        <v>0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0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0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0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0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0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0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ref="F249:F315" si="45">IF(C249=D249+E249,"√","НЕТ")</f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45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45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45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45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45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45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45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45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45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45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45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45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45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45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45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45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45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45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45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45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45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45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si="45"/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5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5"/>
        <v>√</v>
      </c>
      <c r="H274" s="79" t="str">
        <f>IF(C274=SUM(C275:C278),"√","НЕТ")</f>
        <v>√</v>
      </c>
      <c r="I274" s="79" t="str">
        <f t="shared" ref="I274:J274" si="48">IF(D274=SUM(D275:D278),"√","НЕТ")</f>
        <v>√</v>
      </c>
      <c r="J274" s="79" t="str">
        <f t="shared" si="48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5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5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5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5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5"/>
        <v>√</v>
      </c>
      <c r="H279" s="79" t="str">
        <f>IF(C279=SUM(C280:C283),"√","НЕТ")</f>
        <v>√</v>
      </c>
      <c r="I279" s="79" t="str">
        <f t="shared" ref="I279:J279" si="49">IF(D279=SUM(D280:D283),"√","НЕТ")</f>
        <v>√</v>
      </c>
      <c r="J279" s="79" t="str">
        <f t="shared" si="49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5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5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5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5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5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5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5"/>
        <v>√</v>
      </c>
      <c r="G286" s="81" t="str">
        <f>IF(C286=SUM(C287:C299,C321),"√","НЕТ")</f>
        <v>√</v>
      </c>
      <c r="H286" s="81" t="str">
        <f t="shared" ref="H286:I286" si="50">IF(D286=SUM(D287:D299,D321),"√","НЕТ")</f>
        <v>√</v>
      </c>
      <c r="I286" s="81" t="str">
        <f t="shared" si="50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5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5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5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5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5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5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5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5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5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5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5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5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5"/>
        <v>√</v>
      </c>
      <c r="H299" s="81" t="str">
        <f>IF(C299=SUM(C300:C310,C315,C320),"√","НЕТ")</f>
        <v>√</v>
      </c>
      <c r="I299" s="81" t="str">
        <f t="shared" ref="I299:J299" si="51">IF(D299=SUM(D300:D310,D315,D320),"√","НЕТ")</f>
        <v>√</v>
      </c>
      <c r="J299" s="81" t="str">
        <f t="shared" si="51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5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5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5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5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5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5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5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5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5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5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5"/>
        <v>√</v>
      </c>
      <c r="H310" s="79" t="str">
        <f>IF(C310=SUM(C311:C314),"√","НЕТ")</f>
        <v>√</v>
      </c>
      <c r="I310" s="79" t="str">
        <f t="shared" ref="I310:J310" si="52">IF(D310=SUM(D311:D314),"√","НЕТ")</f>
        <v>√</v>
      </c>
      <c r="J310" s="79" t="str">
        <f t="shared" si="52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5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5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5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5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5"/>
        <v>√</v>
      </c>
      <c r="H315" s="79" t="str">
        <f>IF(C315=SUM(C316:C319),"√","НЕТ")</f>
        <v>√</v>
      </c>
      <c r="I315" s="79" t="str">
        <f t="shared" ref="I315:J315" si="53">IF(D315=SUM(D316:D319),"√","НЕТ")</f>
        <v>√</v>
      </c>
      <c r="J315" s="79" t="str">
        <f t="shared" si="53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ref="F316:F333" si="54">IF(C316=D316+E316,"√","НЕТ")</f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54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54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54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54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54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54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54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54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54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54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54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54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54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54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54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38" priority="4">
      <formula>LEN(TRIM(B5))=0</formula>
    </cfRule>
  </conditionalFormatting>
  <conditionalFormatting sqref="G132:I132 F37:J120 F36:G36 I36:J36 F10:J35 F173:J338">
    <cfRule type="containsText" dxfId="37" priority="3" operator="containsText" text="нет">
      <formula>NOT(ISERROR(SEARCH("нет",F10)))</formula>
    </cfRule>
  </conditionalFormatting>
  <conditionalFormatting sqref="D5:E5">
    <cfRule type="containsBlanks" dxfId="36" priority="2">
      <formula>LEN(TRIM(D5))=0</formula>
    </cfRule>
  </conditionalFormatting>
  <conditionalFormatting sqref="F121:I121 F122:J131 F133:J172 F132">
    <cfRule type="containsText" dxfId="35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34" priority="10">
      <formula>LEN(TRIM(B5))=0</formula>
    </cfRule>
  </conditionalFormatting>
  <conditionalFormatting sqref="G132:I132 F37:J120 F36:G36 I36:J36 F10:J35 F173:J338">
    <cfRule type="containsText" dxfId="33" priority="4" operator="containsText" text="нет">
      <formula>NOT(ISERROR(SEARCH("нет",F10)))</formula>
    </cfRule>
  </conditionalFormatting>
  <conditionalFormatting sqref="D5:E5">
    <cfRule type="containsBlanks" dxfId="32" priority="2">
      <formula>LEN(TRIM(D5))=0</formula>
    </cfRule>
  </conditionalFormatting>
  <conditionalFormatting sqref="F121:I121 F122:J131 F133:J172 F132">
    <cfRule type="containsText" dxfId="31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30" priority="10">
      <formula>LEN(TRIM(B5))=0</formula>
    </cfRule>
  </conditionalFormatting>
  <conditionalFormatting sqref="G132:I132 F37:J120 F36:G36 I36:J36 F10:J35 F173:J338">
    <cfRule type="containsText" dxfId="29" priority="4" operator="containsText" text="нет">
      <formula>NOT(ISERROR(SEARCH("нет",F10)))</formula>
    </cfRule>
  </conditionalFormatting>
  <conditionalFormatting sqref="D5:E5">
    <cfRule type="containsBlanks" dxfId="28" priority="2">
      <formula>LEN(TRIM(D5))=0</formula>
    </cfRule>
  </conditionalFormatting>
  <conditionalFormatting sqref="F121:I121 F122:J131 F133:J172 F132">
    <cfRule type="containsText" dxfId="27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26" priority="10">
      <formula>LEN(TRIM(B5))=0</formula>
    </cfRule>
  </conditionalFormatting>
  <conditionalFormatting sqref="G132:I132 F37:J120 F36:G36 I36:J36 F10:J35 F173:J338">
    <cfRule type="containsText" dxfId="25" priority="4" operator="containsText" text="нет">
      <formula>NOT(ISERROR(SEARCH("нет",F10)))</formula>
    </cfRule>
  </conditionalFormatting>
  <conditionalFormatting sqref="D5:E5">
    <cfRule type="containsBlanks" dxfId="24" priority="2">
      <formula>LEN(TRIM(D5))=0</formula>
    </cfRule>
  </conditionalFormatting>
  <conditionalFormatting sqref="F121:I121 F122:J131 F133:J172 F132">
    <cfRule type="containsText" dxfId="23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329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22" priority="10">
      <formula>LEN(TRIM(B5))=0</formula>
    </cfRule>
  </conditionalFormatting>
  <conditionalFormatting sqref="G132:I132 F37:J120 F36:G36 I36:J36 F10:J35 F173:J338">
    <cfRule type="containsText" dxfId="21" priority="4" operator="containsText" text="нет">
      <formula>NOT(ISERROR(SEARCH("нет",F10)))</formula>
    </cfRule>
  </conditionalFormatting>
  <conditionalFormatting sqref="D5:E5">
    <cfRule type="containsBlanks" dxfId="20" priority="2">
      <formula>LEN(TRIM(D5))=0</formula>
    </cfRule>
  </conditionalFormatting>
  <conditionalFormatting sqref="F121:I121 F122:J131 F133:J172 F132">
    <cfRule type="containsText" dxfId="19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242" activePane="bottomRight" state="frozen"/>
      <selection activeCell="C237" sqref="C237"/>
      <selection pane="topRight" activeCell="C237" sqref="C237"/>
      <selection pane="bottomLeft" activeCell="C237" sqref="C237"/>
      <selection pane="bottomRight" activeCell="B11" sqref="B11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70"/>
      <c r="B4" s="70"/>
      <c r="C4" s="70"/>
      <c r="D4" s="70"/>
      <c r="E4" s="70"/>
    </row>
    <row r="5" spans="1:10" ht="15.75" x14ac:dyDescent="0.25">
      <c r="A5" s="2"/>
      <c r="B5" s="121" t="s">
        <v>494</v>
      </c>
      <c r="C5" s="67" t="s">
        <v>470</v>
      </c>
      <c r="D5" s="114">
        <v>12</v>
      </c>
      <c r="E5" s="114">
        <v>2023</v>
      </c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3" t="s">
        <v>5</v>
      </c>
      <c r="E9" s="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>
        <v>30</v>
      </c>
      <c r="D11" s="84">
        <v>24</v>
      </c>
      <c r="E11" s="84">
        <v>6</v>
      </c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>
        <v>27</v>
      </c>
      <c r="D12" s="85">
        <v>22</v>
      </c>
      <c r="E12" s="85">
        <v>5</v>
      </c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>
        <v>3</v>
      </c>
      <c r="D13" s="85">
        <v>2</v>
      </c>
      <c r="E13" s="85">
        <v>1</v>
      </c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>
        <v>3</v>
      </c>
      <c r="D18" s="86">
        <v>2</v>
      </c>
      <c r="E18" s="86">
        <v>1</v>
      </c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>
        <v>30</v>
      </c>
      <c r="D19" s="85">
        <v>24</v>
      </c>
      <c r="E19" s="85">
        <v>6</v>
      </c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>
        <v>30</v>
      </c>
      <c r="D21" s="86">
        <v>24</v>
      </c>
      <c r="E21" s="86">
        <v>6</v>
      </c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>
        <v>74</v>
      </c>
      <c r="D26" s="86">
        <v>60</v>
      </c>
      <c r="E26" s="86">
        <v>14</v>
      </c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>
        <v>31</v>
      </c>
      <c r="D27" s="86">
        <v>25</v>
      </c>
      <c r="E27" s="86">
        <v>6</v>
      </c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>
        <v>31</v>
      </c>
      <c r="D28" s="86">
        <v>25</v>
      </c>
      <c r="E28" s="86">
        <v>6</v>
      </c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>
        <v>6</v>
      </c>
      <c r="D29" s="86">
        <v>5</v>
      </c>
      <c r="E29" s="86">
        <v>1</v>
      </c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>
        <v>6</v>
      </c>
      <c r="D30" s="86">
        <v>5</v>
      </c>
      <c r="E30" s="86">
        <v>1</v>
      </c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>
        <v>17</v>
      </c>
      <c r="D36" s="87">
        <v>13</v>
      </c>
      <c r="E36" s="87">
        <v>4</v>
      </c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>
        <v>14</v>
      </c>
      <c r="D37" s="85">
        <v>11</v>
      </c>
      <c r="E37" s="85">
        <v>3</v>
      </c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>
        <v>3</v>
      </c>
      <c r="D38" s="85">
        <v>2</v>
      </c>
      <c r="E38" s="85">
        <v>1</v>
      </c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>
        <v>3</v>
      </c>
      <c r="D39" s="86">
        <v>2</v>
      </c>
      <c r="E39" s="86">
        <v>1</v>
      </c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>
        <v>13</v>
      </c>
      <c r="D40" s="87">
        <v>11</v>
      </c>
      <c r="E40" s="87">
        <v>2</v>
      </c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>
        <v>13</v>
      </c>
      <c r="D41" s="85">
        <v>11</v>
      </c>
      <c r="E41" s="85">
        <v>2</v>
      </c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>
        <v>9</v>
      </c>
      <c r="D53" s="87">
        <v>8</v>
      </c>
      <c r="E53" s="87">
        <v>1</v>
      </c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>
        <v>6</v>
      </c>
      <c r="D54" s="86">
        <v>5</v>
      </c>
      <c r="E54" s="86">
        <v>1</v>
      </c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>
        <v>213</v>
      </c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>
        <v>15</v>
      </c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>
        <v>6</v>
      </c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>
        <v>9</v>
      </c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>
        <v>15</v>
      </c>
      <c r="D73" s="87">
        <v>13</v>
      </c>
      <c r="E73" s="87">
        <v>2</v>
      </c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>
        <v>15</v>
      </c>
      <c r="D78" s="87">
        <v>13</v>
      </c>
      <c r="E78" s="87">
        <v>2</v>
      </c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>
        <v>6</v>
      </c>
      <c r="D79" s="85">
        <v>5</v>
      </c>
      <c r="E79" s="85">
        <v>1</v>
      </c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>
        <v>6</v>
      </c>
      <c r="D80" s="86">
        <v>5</v>
      </c>
      <c r="E80" s="86">
        <v>1</v>
      </c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>
        <v>9</v>
      </c>
      <c r="D82" s="85">
        <v>8</v>
      </c>
      <c r="E82" s="85">
        <v>1</v>
      </c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>
        <v>5</v>
      </c>
      <c r="D84" s="86">
        <v>4</v>
      </c>
      <c r="E84" s="86">
        <v>1</v>
      </c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>
        <v>75</v>
      </c>
      <c r="D85" s="90">
        <v>64</v>
      </c>
      <c r="E85" s="90">
        <v>11</v>
      </c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>
        <v>75</v>
      </c>
      <c r="D86" s="86">
        <v>64</v>
      </c>
      <c r="E86" s="86">
        <v>11</v>
      </c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>
        <v>75</v>
      </c>
      <c r="D88" s="91">
        <v>64</v>
      </c>
      <c r="E88" s="91">
        <v>11</v>
      </c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>
        <v>75</v>
      </c>
      <c r="D89" s="86">
        <v>64</v>
      </c>
      <c r="E89" s="86">
        <v>11</v>
      </c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>
        <v>14</v>
      </c>
      <c r="D107" s="86">
        <v>12</v>
      </c>
      <c r="E107" s="86">
        <v>2</v>
      </c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>
        <v>14</v>
      </c>
      <c r="D108" s="86">
        <v>12</v>
      </c>
      <c r="E108" s="86">
        <v>2</v>
      </c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>
        <v>2</v>
      </c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>
        <v>2</v>
      </c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>
        <v>2</v>
      </c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>
        <v>2</v>
      </c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>
        <v>15</v>
      </c>
      <c r="D121" s="92">
        <v>13</v>
      </c>
      <c r="E121" s="92">
        <v>2</v>
      </c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>
        <v>15</v>
      </c>
      <c r="D122" s="93">
        <v>13</v>
      </c>
      <c r="E122" s="93">
        <v>2</v>
      </c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>
        <v>15</v>
      </c>
      <c r="D123" s="86">
        <v>13</v>
      </c>
      <c r="E123" s="86">
        <v>2</v>
      </c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>
        <v>15</v>
      </c>
      <c r="D129" s="94">
        <v>13</v>
      </c>
      <c r="E129" s="94">
        <v>2</v>
      </c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>
        <v>9</v>
      </c>
      <c r="D131" s="93">
        <v>8</v>
      </c>
      <c r="E131" s="93">
        <v>1</v>
      </c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>
        <v>6</v>
      </c>
      <c r="D132" s="93">
        <v>5</v>
      </c>
      <c r="E132" s="93">
        <v>1</v>
      </c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>
        <v>6</v>
      </c>
      <c r="D141" s="95">
        <v>5</v>
      </c>
      <c r="E141" s="95">
        <v>1</v>
      </c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>
        <v>6</v>
      </c>
      <c r="D142" s="96">
        <v>5</v>
      </c>
      <c r="E142" s="96">
        <v>1</v>
      </c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>
        <v>6</v>
      </c>
      <c r="D143" s="86">
        <v>5</v>
      </c>
      <c r="E143" s="86">
        <v>1</v>
      </c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>
        <v>120</v>
      </c>
      <c r="D165" s="92">
        <v>100</v>
      </c>
      <c r="E165" s="92">
        <v>20</v>
      </c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>
        <v>120</v>
      </c>
      <c r="D166" s="94">
        <v>100</v>
      </c>
      <c r="E166" s="94">
        <v>20</v>
      </c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>
        <v>120</v>
      </c>
      <c r="D167" s="86">
        <v>100</v>
      </c>
      <c r="E167" s="86">
        <v>20</v>
      </c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>
        <v>120</v>
      </c>
      <c r="D181" s="95">
        <v>100</v>
      </c>
      <c r="E181" s="95">
        <v>20</v>
      </c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>
        <v>120</v>
      </c>
      <c r="D182" s="91">
        <v>100</v>
      </c>
      <c r="E182" s="91">
        <v>20</v>
      </c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>
        <v>120</v>
      </c>
      <c r="D183" s="86">
        <v>100</v>
      </c>
      <c r="E183" s="86">
        <v>20</v>
      </c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>
        <v>6</v>
      </c>
      <c r="D205" s="97">
        <v>4</v>
      </c>
      <c r="E205" s="97">
        <v>2</v>
      </c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>
        <v>6</v>
      </c>
      <c r="D207" s="86">
        <v>4</v>
      </c>
      <c r="E207" s="86">
        <v>2</v>
      </c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>
        <v>60</v>
      </c>
      <c r="D210" s="97">
        <v>40</v>
      </c>
      <c r="E210" s="97">
        <v>20</v>
      </c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>
        <v>60</v>
      </c>
      <c r="D211" s="91">
        <v>40</v>
      </c>
      <c r="E211" s="91">
        <v>20</v>
      </c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>
        <v>60</v>
      </c>
      <c r="D212" s="86">
        <v>40</v>
      </c>
      <c r="E212" s="86">
        <v>20</v>
      </c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>
        <v>60</v>
      </c>
      <c r="D219" s="85">
        <v>40</v>
      </c>
      <c r="E219" s="85">
        <v>20</v>
      </c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>
        <v>7</v>
      </c>
      <c r="D225" s="87">
        <v>5</v>
      </c>
      <c r="E225" s="87">
        <v>2</v>
      </c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>
        <v>7</v>
      </c>
      <c r="D226" s="86">
        <v>5</v>
      </c>
      <c r="E226" s="86">
        <v>2</v>
      </c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>
        <v>2</v>
      </c>
      <c r="D228" s="86">
        <v>2</v>
      </c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>
        <v>5</v>
      </c>
      <c r="D229" s="86">
        <v>3</v>
      </c>
      <c r="E229" s="86">
        <v>2</v>
      </c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>
        <v>7</v>
      </c>
      <c r="D231" s="117">
        <v>5</v>
      </c>
      <c r="E231" s="117">
        <v>2</v>
      </c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>
        <v>7</v>
      </c>
      <c r="D232" s="118">
        <v>5</v>
      </c>
      <c r="E232" s="118">
        <v>2</v>
      </c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>
        <v>10</v>
      </c>
      <c r="D234" s="87">
        <v>9</v>
      </c>
      <c r="E234" s="87">
        <v>1</v>
      </c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>
        <v>6</v>
      </c>
      <c r="D235" s="86">
        <v>5</v>
      </c>
      <c r="E235" s="86">
        <v>1</v>
      </c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>
        <v>10</v>
      </c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>
        <v>10</v>
      </c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>
        <v>8</v>
      </c>
      <c r="D250" s="87">
        <v>7</v>
      </c>
      <c r="E250" s="87">
        <v>1</v>
      </c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>
        <v>8</v>
      </c>
      <c r="D263" s="85">
        <v>7</v>
      </c>
      <c r="E263" s="85">
        <v>1</v>
      </c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>
        <v>3</v>
      </c>
      <c r="D269" s="86">
        <v>2</v>
      </c>
      <c r="E269" s="86">
        <v>1</v>
      </c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>
        <v>1</v>
      </c>
      <c r="D279" s="86">
        <v>1</v>
      </c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>
        <v>1</v>
      </c>
      <c r="D280" s="86">
        <v>1</v>
      </c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>
        <v>4</v>
      </c>
      <c r="D284" s="86">
        <v>4</v>
      </c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>
        <v>2</v>
      </c>
      <c r="D286" s="87">
        <v>2</v>
      </c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>
        <v>2</v>
      </c>
      <c r="D298" s="85">
        <v>2</v>
      </c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>
        <v>524</v>
      </c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>
        <v>1</v>
      </c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>
        <v>1</v>
      </c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>
        <v>4</v>
      </c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90" priority="10">
      <formula>LEN(TRIM(B5))=0</formula>
    </cfRule>
  </conditionalFormatting>
  <conditionalFormatting sqref="G132:I132 F37:J120 F36:G36 I36:J36 F10:J35 F173:J338">
    <cfRule type="containsText" dxfId="89" priority="4" operator="containsText" text="нет">
      <formula>NOT(ISERROR(SEARCH("нет",F10)))</formula>
    </cfRule>
  </conditionalFormatting>
  <conditionalFormatting sqref="D5:E5">
    <cfRule type="containsBlanks" dxfId="88" priority="2">
      <formula>LEN(TRIM(D5))=0</formula>
    </cfRule>
  </conditionalFormatting>
  <conditionalFormatting sqref="F121:I121 F122:J131 F133:J172 F132">
    <cfRule type="containsText" dxfId="87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18" priority="10">
      <formula>LEN(TRIM(B5))=0</formula>
    </cfRule>
  </conditionalFormatting>
  <conditionalFormatting sqref="G132:I132 F37:J120 F36:G36 I36:J36 F10:J35 F173:J338">
    <cfRule type="containsText" dxfId="17" priority="4" operator="containsText" text="нет">
      <formula>NOT(ISERROR(SEARCH("нет",F10)))</formula>
    </cfRule>
  </conditionalFormatting>
  <conditionalFormatting sqref="D5:E5">
    <cfRule type="containsBlanks" dxfId="16" priority="2">
      <formula>LEN(TRIM(D5))=0</formula>
    </cfRule>
  </conditionalFormatting>
  <conditionalFormatting sqref="F121:I121 F122:J131 F133:J172 F132">
    <cfRule type="containsText" dxfId="15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323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14" priority="10">
      <formula>LEN(TRIM(B5))=0</formula>
    </cfRule>
  </conditionalFormatting>
  <conditionalFormatting sqref="G132:I132 F37:J120 F36:G36 I36:J36 F10:J35 F173:J338">
    <cfRule type="containsText" dxfId="13" priority="4" operator="containsText" text="нет">
      <formula>NOT(ISERROR(SEARCH("нет",F10)))</formula>
    </cfRule>
  </conditionalFormatting>
  <conditionalFormatting sqref="D5:E5">
    <cfRule type="containsBlanks" dxfId="12" priority="2">
      <formula>LEN(TRIM(D5))=0</formula>
    </cfRule>
  </conditionalFormatting>
  <conditionalFormatting sqref="F121:I121 F122:J131 F133:J172 F132">
    <cfRule type="containsText" dxfId="11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329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01"/>
      <c r="B4" s="101"/>
      <c r="C4" s="101"/>
      <c r="D4" s="101"/>
      <c r="E4" s="101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02" t="s">
        <v>5</v>
      </c>
      <c r="E9" s="102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10" priority="10">
      <formula>LEN(TRIM(B5))=0</formula>
    </cfRule>
  </conditionalFormatting>
  <conditionalFormatting sqref="G132:I132 F37:J120 F36:G36 I36:J36 F10:J35 F173:J338">
    <cfRule type="containsText" dxfId="9" priority="4" operator="containsText" text="нет">
      <formula>NOT(ISERROR(SEARCH("нет",F10)))</formula>
    </cfRule>
  </conditionalFormatting>
  <conditionalFormatting sqref="D5:E5">
    <cfRule type="containsBlanks" dxfId="8" priority="2">
      <formula>LEN(TRIM(D5))=0</formula>
    </cfRule>
  </conditionalFormatting>
  <conditionalFormatting sqref="F121:I121 F122:J131 F133:J172 F132">
    <cfRule type="containsText" dxfId="7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14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19"/>
      <c r="B4" s="119"/>
      <c r="C4" s="119"/>
      <c r="D4" s="119"/>
      <c r="E4" s="119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20" t="s">
        <v>5</v>
      </c>
      <c r="E9" s="120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84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si="5"/>
        <v>√</v>
      </c>
      <c r="G173" s="81" t="str">
        <f>IF(C173=SUM(C174,C177),"√","НЕТ")</f>
        <v>√</v>
      </c>
      <c r="H173" s="81" t="str">
        <f t="shared" ref="H173:I173" si="25">IF(D173=SUM(D174,D177),"√","НЕТ")</f>
        <v>√</v>
      </c>
      <c r="I173" s="81" t="str">
        <f t="shared" si="25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5"/>
        <v>√</v>
      </c>
      <c r="G174" s="81" t="str">
        <f>IF(C174=SUM(C175:C176),"√","НЕТ")</f>
        <v>√</v>
      </c>
      <c r="H174" s="81" t="str">
        <f t="shared" ref="H174:I174" si="26">IF(D174=SUM(D175:D176),"√","НЕТ")</f>
        <v>√</v>
      </c>
      <c r="I174" s="81" t="str">
        <f t="shared" si="26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5"/>
        <v>√</v>
      </c>
      <c r="G177" s="81" t="str">
        <f>IF(C177=SUM(C178:C180),"√","НЕТ")</f>
        <v>√</v>
      </c>
      <c r="H177" s="81" t="str">
        <f t="shared" ref="H177:I177" si="27">IF(D177=SUM(D178:D180),"√","НЕТ")</f>
        <v>√</v>
      </c>
      <c r="I177" s="81" t="str">
        <f t="shared" si="27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5"/>
        <v>√</v>
      </c>
      <c r="G181" s="81" t="str">
        <f>IF(C181=SUM(C182,C185),"√","НЕТ")</f>
        <v>√</v>
      </c>
      <c r="H181" s="81" t="str">
        <f t="shared" ref="H181:I181" si="28">IF(D181=SUM(D182,D185),"√","НЕТ")</f>
        <v>√</v>
      </c>
      <c r="I181" s="81" t="str">
        <f t="shared" si="28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5"/>
        <v>√</v>
      </c>
      <c r="G182" s="81" t="str">
        <f>IF(C182=SUM(C183:C184),"√","НЕТ")</f>
        <v>√</v>
      </c>
      <c r="H182" s="81" t="str">
        <f t="shared" ref="H182:I182" si="29">IF(D182=SUM(D183:D184),"√","НЕТ")</f>
        <v>√</v>
      </c>
      <c r="I182" s="81" t="str">
        <f t="shared" si="29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ref="F185:F248" si="30">IF(C185=D185+E185,"√","НЕТ")</f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30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30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30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30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30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30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30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30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30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30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30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30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30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30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30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30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30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30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30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si="30"/>
        <v>√</v>
      </c>
      <c r="G205" s="81" t="str">
        <f>IF(C205=SUM(C206:C209),"√","НЕТ")</f>
        <v>√</v>
      </c>
      <c r="H205" s="81" t="str">
        <f t="shared" ref="H205:I205" si="38">IF(D205=SUM(D206:D209),"√","НЕТ")</f>
        <v>√</v>
      </c>
      <c r="I205" s="81" t="str">
        <f t="shared" si="38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0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0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0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0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0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0"/>
        <v>√</v>
      </c>
      <c r="G211" s="81"/>
      <c r="H211" s="81" t="str">
        <f>IF(C211=SUM(C212:C213),"√","НЕТ")</f>
        <v>√</v>
      </c>
      <c r="I211" s="81" t="str">
        <f t="shared" ref="I211:J211" si="39">IF(D211=SUM(D212:D213),"√","НЕТ")</f>
        <v>√</v>
      </c>
      <c r="J211" s="81" t="str">
        <f t="shared" si="39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0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0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0"/>
        <v>√</v>
      </c>
      <c r="G214" s="81"/>
      <c r="H214" s="81" t="str">
        <f>IF(C214=SUM(C215:C217),"√","НЕТ")</f>
        <v>√</v>
      </c>
      <c r="I214" s="81" t="str">
        <f t="shared" ref="I214:J214" si="40">IF(D214=SUM(D215:D217),"√","НЕТ")</f>
        <v>√</v>
      </c>
      <c r="J214" s="81" t="str">
        <f t="shared" si="40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0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0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0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0"/>
        <v>√</v>
      </c>
      <c r="G218" s="81"/>
      <c r="H218" s="81" t="str">
        <f>IF(C210=SUM(C218:C221),"√","НЕТ")</f>
        <v>√</v>
      </c>
      <c r="I218" s="81" t="str">
        <f t="shared" ref="I218:J218" si="41">IF(D210=SUM(D218:D221),"√","НЕТ")</f>
        <v>√</v>
      </c>
      <c r="J218" s="81" t="str">
        <f t="shared" si="41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0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0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0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0"/>
        <v>√</v>
      </c>
      <c r="G225" s="81" t="str">
        <f>IF(C225=SUM(C226:C227),"√","НЕТ")</f>
        <v>√</v>
      </c>
      <c r="H225" s="81" t="str">
        <f t="shared" ref="H225:I225" si="42">IF(D225=SUM(D226:D227),"√","НЕТ")</f>
        <v>√</v>
      </c>
      <c r="I225" s="81" t="str">
        <f t="shared" si="42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0"/>
        <v>√</v>
      </c>
      <c r="G226" s="81" t="str">
        <f>IF(C225=SUM(C228:C230),"√","НЕТ")</f>
        <v>√</v>
      </c>
      <c r="H226" s="81" t="str">
        <f t="shared" ref="H226:I226" si="43">IF(D225=SUM(D228:D230),"√","НЕТ")</f>
        <v>√</v>
      </c>
      <c r="I226" s="81" t="str">
        <f t="shared" si="43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0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0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0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0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0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4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0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0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0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0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0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0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0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0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0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0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ref="F249:F315" si="45">IF(C249=D249+E249,"√","НЕТ")</f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45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45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45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45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45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45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45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45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45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45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45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45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45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45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45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45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45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45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45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45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45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45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si="45"/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5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5"/>
        <v>√</v>
      </c>
      <c r="H274" s="79" t="str">
        <f>IF(C274=SUM(C275:C278),"√","НЕТ")</f>
        <v>√</v>
      </c>
      <c r="I274" s="79" t="str">
        <f t="shared" ref="I274:J274" si="48">IF(D274=SUM(D275:D278),"√","НЕТ")</f>
        <v>√</v>
      </c>
      <c r="J274" s="79" t="str">
        <f t="shared" si="48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5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5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5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5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5"/>
        <v>√</v>
      </c>
      <c r="H279" s="79" t="str">
        <f>IF(C279=SUM(C280:C283),"√","НЕТ")</f>
        <v>√</v>
      </c>
      <c r="I279" s="79" t="str">
        <f t="shared" ref="I279:J279" si="49">IF(D279=SUM(D280:D283),"√","НЕТ")</f>
        <v>√</v>
      </c>
      <c r="J279" s="79" t="str">
        <f t="shared" si="49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5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5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5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5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5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5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5"/>
        <v>√</v>
      </c>
      <c r="G286" s="81" t="str">
        <f>IF(C286=SUM(C287:C299,C321),"√","НЕТ")</f>
        <v>√</v>
      </c>
      <c r="H286" s="81" t="str">
        <f t="shared" ref="H286:I286" si="50">IF(D286=SUM(D287:D299,D321),"√","НЕТ")</f>
        <v>√</v>
      </c>
      <c r="I286" s="81" t="str">
        <f t="shared" si="50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5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5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5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5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5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5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5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5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5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5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5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5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5"/>
        <v>√</v>
      </c>
      <c r="H299" s="81" t="str">
        <f>IF(C299=SUM(C300:C310,C315,C320),"√","НЕТ")</f>
        <v>√</v>
      </c>
      <c r="I299" s="81" t="str">
        <f t="shared" ref="I299:J299" si="51">IF(D299=SUM(D300:D310,D315,D320),"√","НЕТ")</f>
        <v>√</v>
      </c>
      <c r="J299" s="81" t="str">
        <f t="shared" si="51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5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5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5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5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5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5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5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5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5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5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5"/>
        <v>√</v>
      </c>
      <c r="H310" s="79" t="str">
        <f>IF(C310=SUM(C311:C314),"√","НЕТ")</f>
        <v>√</v>
      </c>
      <c r="I310" s="79" t="str">
        <f t="shared" ref="I310:J310" si="52">IF(D310=SUM(D311:D314),"√","НЕТ")</f>
        <v>√</v>
      </c>
      <c r="J310" s="79" t="str">
        <f t="shared" si="52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5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5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5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5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5"/>
        <v>√</v>
      </c>
      <c r="H315" s="79" t="str">
        <f>IF(C315=SUM(C316:C319),"√","НЕТ")</f>
        <v>√</v>
      </c>
      <c r="I315" s="79" t="str">
        <f t="shared" ref="I315:J315" si="53">IF(D315=SUM(D316:D319),"√","НЕТ")</f>
        <v>√</v>
      </c>
      <c r="J315" s="79" t="str">
        <f t="shared" si="53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ref="F316:F333" si="54">IF(C316=D316+E316,"√","НЕТ")</f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54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54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54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54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54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54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54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54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54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54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54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54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54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54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54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6" priority="4">
      <formula>LEN(TRIM(B5))=0</formula>
    </cfRule>
  </conditionalFormatting>
  <conditionalFormatting sqref="G132:I132 F37:J120 F36:G36 I36:J36 F10:J35 F173:J338">
    <cfRule type="containsText" dxfId="5" priority="3" operator="containsText" text="нет">
      <formula>NOT(ISERROR(SEARCH("нет",F10)))</formula>
    </cfRule>
  </conditionalFormatting>
  <conditionalFormatting sqref="D5:E5">
    <cfRule type="containsBlanks" dxfId="4" priority="2">
      <formula>LEN(TRIM(D5))=0</formula>
    </cfRule>
  </conditionalFormatting>
  <conditionalFormatting sqref="F121:I121 F122:J131 F133:J172 F132">
    <cfRule type="containsText" dxfId="3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J344"/>
  <sheetViews>
    <sheetView showZeros="0" tabSelected="1" zoomScale="85" zoomScaleNormal="85" workbookViewId="0">
      <pane xSplit="2" ySplit="10" topLeftCell="C266" activePane="bottomRight" state="frozen"/>
      <selection activeCell="C11" sqref="C11:E338"/>
      <selection pane="topRight" activeCell="C11" sqref="C11:E338"/>
      <selection pane="bottomLeft" activeCell="C11" sqref="C11:E338"/>
      <selection pane="bottomRight" activeCell="J343" sqref="J343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710937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122"/>
      <c r="B4" s="122"/>
      <c r="C4" s="122"/>
      <c r="D4" s="122"/>
      <c r="E4" s="122"/>
    </row>
    <row r="5" spans="1:10" ht="15.75" x14ac:dyDescent="0.25">
      <c r="A5" s="2"/>
      <c r="B5" s="113" t="s">
        <v>500</v>
      </c>
      <c r="C5" s="67" t="s">
        <v>470</v>
      </c>
      <c r="D5" s="114">
        <v>12</v>
      </c>
      <c r="E5" s="114">
        <v>2023</v>
      </c>
    </row>
    <row r="6" spans="1:10" ht="12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123" t="s">
        <v>5</v>
      </c>
      <c r="E9" s="12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/>
    </row>
    <row r="11" spans="1:10" ht="48" x14ac:dyDescent="0.25">
      <c r="A11" s="6">
        <v>1</v>
      </c>
      <c r="B11" s="6" t="s">
        <v>102</v>
      </c>
      <c r="C11" s="84">
        <f>SUM('СК:23'!C11)</f>
        <v>164</v>
      </c>
      <c r="D11" s="84">
        <f>SUM('СК:23'!D11)</f>
        <v>104</v>
      </c>
      <c r="E11" s="84">
        <f>SUM('СК:23'!E11)</f>
        <v>60</v>
      </c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>
        <f>SUM('СК:23'!C12)</f>
        <v>151</v>
      </c>
      <c r="D12" s="85">
        <f>SUM('СК:23'!D12)</f>
        <v>95</v>
      </c>
      <c r="E12" s="85">
        <f>SUM('СК:23'!E12)</f>
        <v>56</v>
      </c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>
        <f>SUM('СК:23'!C13)</f>
        <v>13</v>
      </c>
      <c r="D13" s="85">
        <f>SUM('СК:23'!D13)</f>
        <v>9</v>
      </c>
      <c r="E13" s="85">
        <f>SUM('СК:23'!E13)</f>
        <v>4</v>
      </c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>
        <f>SUM('СК:23'!C14)</f>
        <v>0</v>
      </c>
      <c r="D14" s="86">
        <f>SUM('СК:23'!D14)</f>
        <v>0</v>
      </c>
      <c r="E14" s="86">
        <f>SUM('СК:23'!E14)</f>
        <v>0</v>
      </c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>
        <f>SUM('СК:23'!C15)</f>
        <v>1</v>
      </c>
      <c r="D15" s="86">
        <f>SUM('СК:23'!D15)</f>
        <v>1</v>
      </c>
      <c r="E15" s="86">
        <f>SUM('СК:23'!E15)</f>
        <v>0</v>
      </c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>
        <f>SUM('СК:23'!C16)</f>
        <v>0</v>
      </c>
      <c r="D16" s="86">
        <f>SUM('СК:23'!D16)</f>
        <v>0</v>
      </c>
      <c r="E16" s="86">
        <f>SUM('СК:23'!E16)</f>
        <v>0</v>
      </c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>
        <f>SUM('СК:23'!C17)</f>
        <v>0</v>
      </c>
      <c r="D17" s="86">
        <f>SUM('СК:23'!D17)</f>
        <v>0</v>
      </c>
      <c r="E17" s="86">
        <f>SUM('СК:23'!E17)</f>
        <v>0</v>
      </c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>
        <f>SUM('СК:23'!C18)</f>
        <v>12</v>
      </c>
      <c r="D18" s="86">
        <f>SUM('СК:23'!D18)</f>
        <v>8</v>
      </c>
      <c r="E18" s="86">
        <f>SUM('СК:23'!E18)</f>
        <v>4</v>
      </c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>
        <f>SUM('СК:23'!C19)</f>
        <v>157</v>
      </c>
      <c r="D19" s="85">
        <f>SUM('СК:23'!D19)</f>
        <v>98</v>
      </c>
      <c r="E19" s="85">
        <f>SUM('СК:23'!E19)</f>
        <v>59</v>
      </c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>
        <f>SUM('СК:23'!C20)</f>
        <v>0</v>
      </c>
      <c r="D20" s="86">
        <f>SUM('СК:23'!D20)</f>
        <v>0</v>
      </c>
      <c r="E20" s="86">
        <f>SUM('СК:23'!E20)</f>
        <v>0</v>
      </c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>
        <f>SUM('СК:23'!C21)</f>
        <v>157</v>
      </c>
      <c r="D21" s="86">
        <f>SUM('СК:23'!D21)</f>
        <v>98</v>
      </c>
      <c r="E21" s="86">
        <f>SUM('СК:23'!E21)</f>
        <v>59</v>
      </c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>
        <f>SUM('СК:23'!C22)</f>
        <v>1</v>
      </c>
      <c r="D22" s="86">
        <f>SUM('СК:23'!D22)</f>
        <v>1</v>
      </c>
      <c r="E22" s="86">
        <f>SUM('СК:23'!E22)</f>
        <v>0</v>
      </c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>
        <f>SUM('СК:23'!C23)</f>
        <v>0</v>
      </c>
      <c r="D23" s="86">
        <f>SUM('СК:23'!D23)</f>
        <v>0</v>
      </c>
      <c r="E23" s="86">
        <f>SUM('СК:23'!E23)</f>
        <v>0</v>
      </c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>
        <f>SUM('СК:23'!C24)</f>
        <v>0</v>
      </c>
      <c r="D24" s="86">
        <f>SUM('СК:23'!D24)</f>
        <v>0</v>
      </c>
      <c r="E24" s="86">
        <f>SUM('СК:23'!E24)</f>
        <v>0</v>
      </c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>
        <f>SUM('СК:23'!C25)</f>
        <v>0</v>
      </c>
      <c r="D25" s="86">
        <f>SUM('СК:23'!D25)</f>
        <v>0</v>
      </c>
      <c r="E25" s="86">
        <f>SUM('СК:23'!E25)</f>
        <v>0</v>
      </c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>
        <f>SUM('СК:23'!C26)</f>
        <v>330</v>
      </c>
      <c r="D26" s="86">
        <f>SUM('СК:23'!D26)</f>
        <v>217</v>
      </c>
      <c r="E26" s="86">
        <f>SUM('СК:23'!E26)</f>
        <v>113</v>
      </c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>
        <f>SUM('СК:23'!C27)</f>
        <v>200</v>
      </c>
      <c r="D27" s="86">
        <f>SUM('СК:23'!D27)</f>
        <v>125</v>
      </c>
      <c r="E27" s="86">
        <f>SUM('СК:23'!E27)</f>
        <v>75</v>
      </c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>
        <f>SUM('СК:23'!C28)</f>
        <v>118</v>
      </c>
      <c r="D28" s="86">
        <f>SUM('СК:23'!D28)</f>
        <v>82</v>
      </c>
      <c r="E28" s="86">
        <f>SUM('СК:23'!E28)</f>
        <v>36</v>
      </c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>
        <f>SUM('СК:23'!C29)</f>
        <v>6</v>
      </c>
      <c r="D29" s="86">
        <f>SUM('СК:23'!D29)</f>
        <v>5</v>
      </c>
      <c r="E29" s="86">
        <f>SUM('СК:23'!E29)</f>
        <v>1</v>
      </c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>
        <f>SUM('СК:23'!C30)</f>
        <v>6</v>
      </c>
      <c r="D30" s="86">
        <f>SUM('СК:23'!D30)</f>
        <v>5</v>
      </c>
      <c r="E30" s="86">
        <f>SUM('СК:23'!E30)</f>
        <v>1</v>
      </c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>
        <f>SUM('СК:23'!C31)</f>
        <v>0</v>
      </c>
      <c r="D31" s="86">
        <f>SUM('СК:23'!D31)</f>
        <v>0</v>
      </c>
      <c r="E31" s="86">
        <f>SUM('СК:23'!E31)</f>
        <v>0</v>
      </c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>
        <f>SUM('СК:23'!C32)</f>
        <v>0</v>
      </c>
      <c r="D32" s="86">
        <f>SUM('СК:23'!D32)</f>
        <v>0</v>
      </c>
      <c r="E32" s="86">
        <f>SUM('СК:23'!E32)</f>
        <v>0</v>
      </c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>
        <f>SUM('СК:23'!C33)</f>
        <v>0</v>
      </c>
      <c r="D33" s="86">
        <f>SUM('СК:23'!D33)</f>
        <v>0</v>
      </c>
      <c r="E33" s="86">
        <f>SUM('СК:23'!E33)</f>
        <v>0</v>
      </c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>
        <f>SUM('СК:23'!C34)</f>
        <v>0</v>
      </c>
      <c r="D34" s="86">
        <f>SUM('СК:23'!D34)</f>
        <v>0</v>
      </c>
      <c r="E34" s="86">
        <f>SUM('СК:23'!E34)</f>
        <v>0</v>
      </c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>
        <f>SUM('СК:23'!C35)</f>
        <v>0</v>
      </c>
      <c r="D35" s="86">
        <f>SUM('СК:23'!D35)</f>
        <v>0</v>
      </c>
      <c r="E35" s="86">
        <f>SUM('СК:23'!E35)</f>
        <v>0</v>
      </c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>
        <f>SUM('СК:23'!C36)</f>
        <v>47</v>
      </c>
      <c r="D36" s="87">
        <f>SUM('СК:23'!D36)</f>
        <v>30</v>
      </c>
      <c r="E36" s="87">
        <f>SUM('СК:23'!E36)</f>
        <v>17</v>
      </c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>
        <f>SUM('СК:23'!C37)</f>
        <v>35</v>
      </c>
      <c r="D37" s="85">
        <f>SUM('СК:23'!D37)</f>
        <v>22</v>
      </c>
      <c r="E37" s="85">
        <f>SUM('СК:23'!E37)</f>
        <v>13</v>
      </c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>
        <f>SUM('СК:23'!C38)</f>
        <v>12</v>
      </c>
      <c r="D38" s="85">
        <f>SUM('СК:23'!D38)</f>
        <v>8</v>
      </c>
      <c r="E38" s="85">
        <f>SUM('СК:23'!E38)</f>
        <v>4</v>
      </c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>
        <f>SUM('СК:23'!C39)</f>
        <v>11</v>
      </c>
      <c r="D39" s="86">
        <f>SUM('СК:23'!D39)</f>
        <v>7</v>
      </c>
      <c r="E39" s="86">
        <f>SUM('СК:23'!E39)</f>
        <v>4</v>
      </c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>
        <f>SUM('СК:23'!C40)</f>
        <v>117</v>
      </c>
      <c r="D40" s="87">
        <f>SUM('СК:23'!D40)</f>
        <v>74</v>
      </c>
      <c r="E40" s="87">
        <f>SUM('СК:23'!E40)</f>
        <v>43</v>
      </c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>
        <f>SUM('СК:23'!C41)</f>
        <v>116</v>
      </c>
      <c r="D41" s="85">
        <f>SUM('СК:23'!D41)</f>
        <v>73</v>
      </c>
      <c r="E41" s="85">
        <f>SUM('СК:23'!E41)</f>
        <v>43</v>
      </c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>
        <f>SUM('СК:23'!C42)</f>
        <v>1</v>
      </c>
      <c r="D42" s="85">
        <f>SUM('СК:23'!D42)</f>
        <v>1</v>
      </c>
      <c r="E42" s="85">
        <f>SUM('СК:23'!E42)</f>
        <v>0</v>
      </c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>
        <f>SUM('СК:23'!C43)</f>
        <v>1</v>
      </c>
      <c r="D43" s="86">
        <f>SUM('СК:23'!D43)</f>
        <v>1</v>
      </c>
      <c r="E43" s="86">
        <f>SUM('СК:23'!E43)</f>
        <v>0</v>
      </c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>
        <f>SUM('СК:23'!C44)</f>
        <v>0</v>
      </c>
      <c r="D44" s="85">
        <f>SUM('СК:23'!D44)</f>
        <v>0</v>
      </c>
      <c r="E44" s="85">
        <f>SUM('СК:23'!E44)</f>
        <v>0</v>
      </c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>
        <f>SUM('СК:23'!C45)</f>
        <v>0</v>
      </c>
      <c r="D45" s="86">
        <f>SUM('СК:23'!D45)</f>
        <v>0</v>
      </c>
      <c r="E45" s="86">
        <f>SUM('СК:23'!E45)</f>
        <v>0</v>
      </c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>
        <f>SUM('СК:23'!C46)</f>
        <v>0</v>
      </c>
      <c r="D46" s="86">
        <f>SUM('СК:23'!D46)</f>
        <v>0</v>
      </c>
      <c r="E46" s="86">
        <f>SUM('СК:23'!E46)</f>
        <v>0</v>
      </c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>
        <f>SUM('СК:23'!C47)</f>
        <v>0</v>
      </c>
      <c r="D47" s="86">
        <f>SUM('СК:23'!D47)</f>
        <v>0</v>
      </c>
      <c r="E47" s="86">
        <f>SUM('СК:23'!E47)</f>
        <v>0</v>
      </c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>
        <f>SUM('СК:23'!C48)</f>
        <v>0</v>
      </c>
      <c r="D48" s="86">
        <f>SUM('СК:23'!D48)</f>
        <v>0</v>
      </c>
      <c r="E48" s="86">
        <f>SUM('СК:23'!E48)</f>
        <v>0</v>
      </c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>
        <f>SUM('СК:23'!C49)</f>
        <v>0</v>
      </c>
      <c r="D49" s="86">
        <f>SUM('СК:23'!D49)</f>
        <v>0</v>
      </c>
      <c r="E49" s="86">
        <f>SUM('СК:23'!E49)</f>
        <v>0</v>
      </c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>
        <f>SUM('СК:23'!C50)</f>
        <v>0</v>
      </c>
      <c r="D50" s="86">
        <f>SUM('СК:23'!D50)</f>
        <v>0</v>
      </c>
      <c r="E50" s="86">
        <f>SUM('СК:23'!E50)</f>
        <v>0</v>
      </c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>
        <f>SUM('СК:23'!C51)</f>
        <v>0</v>
      </c>
      <c r="D51" s="85">
        <f>SUM('СК:23'!D51)</f>
        <v>0</v>
      </c>
      <c r="E51" s="85">
        <f>SUM('СК:23'!E51)</f>
        <v>0</v>
      </c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>
        <f>SUM('СК:23'!C52)</f>
        <v>0</v>
      </c>
      <c r="D52" s="87">
        <f>SUM('СК:23'!D52)</f>
        <v>0</v>
      </c>
      <c r="E52" s="87">
        <f>SUM('СК:23'!E52)</f>
        <v>0</v>
      </c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>
        <f>SUM('СК:23'!C53)</f>
        <v>16</v>
      </c>
      <c r="D53" s="87">
        <f>SUM('СК:23'!D53)</f>
        <v>15</v>
      </c>
      <c r="E53" s="87">
        <f>SUM('СК:23'!E53)</f>
        <v>1</v>
      </c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>
        <f>SUM('СК:23'!C54)</f>
        <v>11</v>
      </c>
      <c r="D54" s="86">
        <f>SUM('СК:23'!D54)</f>
        <v>10</v>
      </c>
      <c r="E54" s="86">
        <f>SUM('СК:23'!E54)</f>
        <v>1</v>
      </c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>
        <f>SUM('СК:23'!C55)</f>
        <v>0</v>
      </c>
      <c r="D55" s="87">
        <f>SUM('СК:23'!D55)</f>
        <v>0</v>
      </c>
      <c r="E55" s="87">
        <f>SUM('СК:23'!E55)</f>
        <v>0</v>
      </c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>
        <f>SUM('СК:23'!C56)</f>
        <v>0</v>
      </c>
      <c r="D56" s="86">
        <f>SUM('СК:23'!D56)</f>
        <v>0</v>
      </c>
      <c r="E56" s="86">
        <f>SUM('СК:23'!E56)</f>
        <v>0</v>
      </c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>
        <f>SUM('СК:23'!C57)</f>
        <v>0</v>
      </c>
      <c r="D57" s="86">
        <f>SUM('СК:23'!D57)</f>
        <v>0</v>
      </c>
      <c r="E57" s="86">
        <f>SUM('СК:23'!E57)</f>
        <v>0</v>
      </c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>
        <f>SUM('СК:23'!C58)</f>
        <v>0</v>
      </c>
      <c r="D58" s="86">
        <f>SUM('СК:23'!D58)</f>
        <v>0</v>
      </c>
      <c r="E58" s="86">
        <f>SUM('СК:23'!E58)</f>
        <v>0</v>
      </c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>
        <f>SUM('СК:23'!C59)</f>
        <v>0</v>
      </c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>
        <f>SUM('СК:23'!C60)</f>
        <v>0</v>
      </c>
      <c r="D60" s="87">
        <f>SUM('СК:23'!D60)</f>
        <v>0</v>
      </c>
      <c r="E60" s="87">
        <f>SUM('СК:23'!E60)</f>
        <v>0</v>
      </c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>
        <f>SUM('СК:23'!C62)</f>
        <v>0</v>
      </c>
      <c r="D62" s="86">
        <f>SUM('СК:23'!D62)</f>
        <v>0</v>
      </c>
      <c r="E62" s="86">
        <f>SUM('СК:23'!E62)</f>
        <v>0</v>
      </c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>
        <f>SUM('СК:23'!C63)</f>
        <v>0</v>
      </c>
      <c r="D63" s="86">
        <f>SUM('СК:23'!D63)</f>
        <v>0</v>
      </c>
      <c r="E63" s="86">
        <f>SUM('СК:23'!E63)</f>
        <v>0</v>
      </c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>
        <f>SUM('СК:23'!C64)</f>
        <v>1310</v>
      </c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>
        <f>SUM('СК:23'!C65)</f>
        <v>0</v>
      </c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>
        <f>SUM('СК:23'!C66)</f>
        <v>0</v>
      </c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>
        <f>SUM('СК:23'!C67)</f>
        <v>0</v>
      </c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>
        <f>SUM('СК:23'!C68)</f>
        <v>15</v>
      </c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>
        <f>SUM('СК:23'!C69)</f>
        <v>6</v>
      </c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>
        <f>SUM('СК:23'!C70)</f>
        <v>9</v>
      </c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>
        <f>SUM('СК:23'!C71)</f>
        <v>0</v>
      </c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>
        <f>SUM('СК:23'!C72)</f>
        <v>0</v>
      </c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>
        <f>SUM('СК:23'!C73)</f>
        <v>128</v>
      </c>
      <c r="D73" s="87">
        <f>SUM('СК:23'!D73)</f>
        <v>84</v>
      </c>
      <c r="E73" s="87">
        <f>SUM('СК:23'!E73)</f>
        <v>44</v>
      </c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>
        <f>SUM('СК:23'!C74)</f>
        <v>3</v>
      </c>
      <c r="D74" s="86">
        <f>SUM('СК:23'!D74)</f>
        <v>3</v>
      </c>
      <c r="E74" s="86">
        <f>SUM('СК:23'!E74)</f>
        <v>0</v>
      </c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>
        <f>SUM('СК:23'!C75)</f>
        <v>0</v>
      </c>
      <c r="D75" s="86">
        <f>SUM('СК:23'!D75)</f>
        <v>0</v>
      </c>
      <c r="E75" s="86">
        <f>SUM('СК:23'!E75)</f>
        <v>0</v>
      </c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>
        <f>SUM('СК:23'!C76)</f>
        <v>0</v>
      </c>
      <c r="D76" s="87">
        <f>SUM('СК:23'!D76)</f>
        <v>0</v>
      </c>
      <c r="E76" s="87">
        <f>SUM('СК:23'!E76)</f>
        <v>0</v>
      </c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>
        <f>SUM('СК:23'!C77)</f>
        <v>3</v>
      </c>
      <c r="D77" s="86">
        <f>SUM('СК:23'!D77)</f>
        <v>0</v>
      </c>
      <c r="E77" s="86">
        <f>SUM('СК:23'!E77)</f>
        <v>3</v>
      </c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>
        <f>SUM('СК:23'!C78)</f>
        <v>120</v>
      </c>
      <c r="D78" s="87">
        <f>SUM('СК:23'!D78)</f>
        <v>77</v>
      </c>
      <c r="E78" s="87">
        <f>SUM('СК:23'!E78)</f>
        <v>43</v>
      </c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>
        <f>SUM('СК:23'!C79)</f>
        <v>70</v>
      </c>
      <c r="D79" s="85">
        <f>SUM('СК:23'!D79)</f>
        <v>46</v>
      </c>
      <c r="E79" s="85">
        <f>SUM('СК:23'!E79)</f>
        <v>24</v>
      </c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>
        <f>SUM('СК:23'!C80)</f>
        <v>25</v>
      </c>
      <c r="D80" s="86">
        <f>SUM('СК:23'!D80)</f>
        <v>14</v>
      </c>
      <c r="E80" s="86">
        <f>SUM('СК:23'!E80)</f>
        <v>11</v>
      </c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>
        <f>SUM('СК:23'!C81)</f>
        <v>45</v>
      </c>
      <c r="D81" s="86">
        <f>SUM('СК:23'!D81)</f>
        <v>32</v>
      </c>
      <c r="E81" s="86">
        <f>SUM('СК:23'!E81)</f>
        <v>13</v>
      </c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>
        <f>SUM('СК:23'!C82)</f>
        <v>50</v>
      </c>
      <c r="D82" s="85">
        <f>SUM('СК:23'!D82)</f>
        <v>31</v>
      </c>
      <c r="E82" s="85">
        <f>SUM('СК:23'!E82)</f>
        <v>19</v>
      </c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>
        <f>SUM('СК:23'!C83)</f>
        <v>0</v>
      </c>
      <c r="D83" s="85">
        <f>SUM('СК:23'!D83)</f>
        <v>0</v>
      </c>
      <c r="E83" s="85">
        <f>SUM('СК:23'!E83)</f>
        <v>0</v>
      </c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>
        <f>SUM('СК:23'!C84)</f>
        <v>8</v>
      </c>
      <c r="D84" s="86">
        <f>SUM('СК:23'!D84)</f>
        <v>5</v>
      </c>
      <c r="E84" s="86">
        <f>SUM('СК:23'!E84)</f>
        <v>3</v>
      </c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>
        <f>SUM('СК:23'!C85)</f>
        <v>1016</v>
      </c>
      <c r="D85" s="90">
        <f>SUM('СК:23'!D85)</f>
        <v>563</v>
      </c>
      <c r="E85" s="90">
        <f>SUM('СК:23'!E85)</f>
        <v>453</v>
      </c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>
        <f>SUM('СК:23'!C86)</f>
        <v>1010</v>
      </c>
      <c r="D86" s="86">
        <f>SUM('СК:23'!D86)</f>
        <v>557</v>
      </c>
      <c r="E86" s="86">
        <f>SUM('СК:23'!E86)</f>
        <v>453</v>
      </c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>
        <f>SUM('СК:23'!C87)</f>
        <v>6</v>
      </c>
      <c r="D87" s="86">
        <f>SUM('СК:23'!D87)</f>
        <v>6</v>
      </c>
      <c r="E87" s="86">
        <f>SUM('СК:23'!E87)</f>
        <v>0</v>
      </c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>
        <f>SUM('СК:23'!C88)</f>
        <v>749</v>
      </c>
      <c r="D88" s="91">
        <f>SUM('СК:23'!D88)</f>
        <v>378</v>
      </c>
      <c r="E88" s="91">
        <f>SUM('СК:23'!E88)</f>
        <v>371</v>
      </c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>
        <f>SUM('СК:23'!C89)</f>
        <v>743</v>
      </c>
      <c r="D89" s="86">
        <f>SUM('СК:23'!D89)</f>
        <v>372</v>
      </c>
      <c r="E89" s="86">
        <f>SUM('СК:23'!E89)</f>
        <v>371</v>
      </c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>
        <f>SUM('СК:23'!C90)</f>
        <v>6</v>
      </c>
      <c r="D90" s="86">
        <f>SUM('СК:23'!D90)</f>
        <v>6</v>
      </c>
      <c r="E90" s="86">
        <f>SUM('СК:23'!E90)</f>
        <v>0</v>
      </c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>
        <f>SUM('СК:23'!C91)</f>
        <v>96</v>
      </c>
      <c r="D91" s="91">
        <f>SUM('СК:23'!D91)</f>
        <v>74</v>
      </c>
      <c r="E91" s="91">
        <f>SUM('СК:23'!E91)</f>
        <v>22</v>
      </c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>
        <f>SUM('СК:23'!C92)</f>
        <v>96</v>
      </c>
      <c r="D92" s="86">
        <f>SUM('СК:23'!D92)</f>
        <v>74</v>
      </c>
      <c r="E92" s="86">
        <f>SUM('СК:23'!E92)</f>
        <v>22</v>
      </c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>
        <f>SUM('СК:23'!C93)</f>
        <v>0</v>
      </c>
      <c r="D93" s="86">
        <f>SUM('СК:23'!D93)</f>
        <v>0</v>
      </c>
      <c r="E93" s="86">
        <f>SUM('СК:23'!E93)</f>
        <v>0</v>
      </c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>
        <f>SUM('СК:23'!C94)</f>
        <v>1</v>
      </c>
      <c r="D94" s="91">
        <f>SUM('СК:23'!D94)</f>
        <v>0</v>
      </c>
      <c r="E94" s="91">
        <f>SUM('СК:23'!E94)</f>
        <v>1</v>
      </c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>
        <f>SUM('СК:23'!C95)</f>
        <v>1</v>
      </c>
      <c r="D95" s="86">
        <f>SUM('СК:23'!D95)</f>
        <v>0</v>
      </c>
      <c r="E95" s="86">
        <f>SUM('СК:23'!E95)</f>
        <v>1</v>
      </c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>
        <f>SUM('СК:23'!C96)</f>
        <v>0</v>
      </c>
      <c r="D96" s="86">
        <f>SUM('СК:23'!D96)</f>
        <v>0</v>
      </c>
      <c r="E96" s="86">
        <f>SUM('СК:23'!E96)</f>
        <v>0</v>
      </c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>
        <f>SUM('СК:23'!C97)</f>
        <v>6</v>
      </c>
      <c r="D97" s="91">
        <f>SUM('СК:23'!D97)</f>
        <v>0</v>
      </c>
      <c r="E97" s="91">
        <f>SUM('СК:23'!E97)</f>
        <v>6</v>
      </c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>
        <f>SUM('СК:23'!C98)</f>
        <v>6</v>
      </c>
      <c r="D98" s="86">
        <f>SUM('СК:23'!D98)</f>
        <v>0</v>
      </c>
      <c r="E98" s="86">
        <f>SUM('СК:23'!E98)</f>
        <v>6</v>
      </c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>
        <f>SUM('СК:23'!C99)</f>
        <v>0</v>
      </c>
      <c r="D99" s="86">
        <f>SUM('СК:23'!D99)</f>
        <v>0</v>
      </c>
      <c r="E99" s="86">
        <f>SUM('СК:23'!E99)</f>
        <v>0</v>
      </c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>
        <f>SUM('СК:23'!C100)</f>
        <v>164</v>
      </c>
      <c r="D100" s="91">
        <f>SUM('СК:23'!D100)</f>
        <v>111</v>
      </c>
      <c r="E100" s="91">
        <f>SUM('СК:23'!E100)</f>
        <v>53</v>
      </c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>
        <f>SUM('СК:23'!C101)</f>
        <v>164</v>
      </c>
      <c r="D101" s="86">
        <f>SUM('СК:23'!D101)</f>
        <v>111</v>
      </c>
      <c r="E101" s="86">
        <f>SUM('СК:23'!E101)</f>
        <v>53</v>
      </c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>
        <f>SUM('СК:23'!C102)</f>
        <v>0</v>
      </c>
      <c r="D102" s="86">
        <f>SUM('СК:23'!D102)</f>
        <v>0</v>
      </c>
      <c r="E102" s="86">
        <f>SUM('СК:23'!E102)</f>
        <v>0</v>
      </c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>
        <f>SUM('СК:23'!C103)</f>
        <v>22</v>
      </c>
      <c r="D103" s="91">
        <f>SUM('СК:23'!D103)</f>
        <v>20</v>
      </c>
      <c r="E103" s="91">
        <f>SUM('СК:23'!E103)</f>
        <v>2</v>
      </c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>
        <f>SUM('СК:23'!C104)</f>
        <v>402</v>
      </c>
      <c r="D104" s="86">
        <f>SUM('СК:23'!D104)</f>
        <v>122</v>
      </c>
      <c r="E104" s="86">
        <f>SUM('СК:23'!E104)</f>
        <v>280</v>
      </c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>
        <f>SUM('СК:23'!C105)</f>
        <v>510</v>
      </c>
      <c r="D105" s="86">
        <f>SUM('СК:23'!D105)</f>
        <v>377</v>
      </c>
      <c r="E105" s="86">
        <f>SUM('СК:23'!E105)</f>
        <v>133</v>
      </c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>
        <f>SUM('СК:23'!C106)</f>
        <v>4</v>
      </c>
      <c r="D106" s="86">
        <f>SUM('СК:23'!D106)</f>
        <v>4</v>
      </c>
      <c r="E106" s="86">
        <f>SUM('СК:23'!E106)</f>
        <v>0</v>
      </c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>
        <f>SUM('СК:23'!C107)</f>
        <v>106</v>
      </c>
      <c r="D107" s="86">
        <f>SUM('СК:23'!D107)</f>
        <v>64</v>
      </c>
      <c r="E107" s="86">
        <f>SUM('СК:23'!E107)</f>
        <v>42</v>
      </c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>
        <f>SUM('СК:23'!C108)</f>
        <v>105</v>
      </c>
      <c r="D108" s="86">
        <f>SUM('СК:23'!D108)</f>
        <v>63</v>
      </c>
      <c r="E108" s="86">
        <f>SUM('СК:23'!E108)</f>
        <v>42</v>
      </c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>
        <f>SUM('СК:23'!C109)</f>
        <v>1</v>
      </c>
      <c r="D109" s="86">
        <f>SUM('СК:23'!D109)</f>
        <v>1</v>
      </c>
      <c r="E109" s="86">
        <f>SUM('СК:23'!E109)</f>
        <v>0</v>
      </c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>
        <f>SUM('СК:23'!C110)</f>
        <v>215</v>
      </c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>
        <f>SUM('СК:23'!C111)</f>
        <v>11</v>
      </c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>
        <f>SUM('СК:23'!C112)</f>
        <v>0</v>
      </c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>
        <f>SUM('СК:23'!C113)</f>
        <v>8</v>
      </c>
      <c r="D113" s="86"/>
      <c r="E113" s="86"/>
      <c r="F113" s="79" t="str">
        <f t="shared" si="3"/>
        <v>НЕТ</v>
      </c>
    </row>
    <row r="114" spans="1:10" x14ac:dyDescent="0.25">
      <c r="A114" s="36" t="s">
        <v>216</v>
      </c>
      <c r="B114" s="12" t="s">
        <v>217</v>
      </c>
      <c r="C114" s="86">
        <f>SUM('СК:23'!C114)</f>
        <v>0</v>
      </c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>
        <f>SUM('СК:23'!C115)</f>
        <v>23</v>
      </c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>
        <f>SUM('СК:23'!C116)</f>
        <v>173</v>
      </c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>
        <f>SUM('СК:23'!C117)</f>
        <v>0</v>
      </c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>
        <f>SUM('СК:23'!C118)</f>
        <v>47</v>
      </c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>
        <f>SUM('СК:23'!C119)</f>
        <v>0</v>
      </c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>
        <f>SUM('СК:23'!C120)</f>
        <v>22</v>
      </c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>
        <f>SUM('СК:23'!C121)</f>
        <v>120</v>
      </c>
      <c r="D121" s="92">
        <f>SUM('СК:23'!D121)</f>
        <v>77</v>
      </c>
      <c r="E121" s="92">
        <f>SUM('СК:23'!E121)</f>
        <v>43</v>
      </c>
      <c r="F121" s="79" t="str">
        <f t="shared" ref="F121:F184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>
        <f>SUM('СК:23'!C122)</f>
        <v>120</v>
      </c>
      <c r="D122" s="93">
        <f>SUM('СК:23'!D122)</f>
        <v>77</v>
      </c>
      <c r="E122" s="93">
        <f>SUM('СК:23'!E122)</f>
        <v>43</v>
      </c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>
        <f>SUM('СК:23'!C123)</f>
        <v>119</v>
      </c>
      <c r="D123" s="86">
        <f>SUM('СК:23'!D123)</f>
        <v>76</v>
      </c>
      <c r="E123" s="86">
        <f>SUM('СК:23'!E123)</f>
        <v>43</v>
      </c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>
        <f>SUM('СК:23'!C124)</f>
        <v>1</v>
      </c>
      <c r="D124" s="86">
        <f>SUM('СК:23'!D124)</f>
        <v>1</v>
      </c>
      <c r="E124" s="86">
        <f>SUM('СК:23'!E124)</f>
        <v>0</v>
      </c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>
        <f>SUM('СК:23'!C125)</f>
        <v>0</v>
      </c>
      <c r="D125" s="93">
        <f>SUM('СК:23'!D125)</f>
        <v>0</v>
      </c>
      <c r="E125" s="93">
        <f>SUM('СК:23'!E125)</f>
        <v>0</v>
      </c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>
        <f>SUM('СК:23'!C126)</f>
        <v>0</v>
      </c>
      <c r="D126" s="86">
        <f>SUM('СК:23'!D126)</f>
        <v>0</v>
      </c>
      <c r="E126" s="86">
        <f>SUM('СК:23'!E126)</f>
        <v>0</v>
      </c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>
        <f>SUM('СК:23'!C127)</f>
        <v>0</v>
      </c>
      <c r="D127" s="86">
        <f>SUM('СК:23'!D127)</f>
        <v>0</v>
      </c>
      <c r="E127" s="86">
        <f>SUM('СК:23'!E127)</f>
        <v>0</v>
      </c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>
        <f>SUM('СК:23'!C128)</f>
        <v>0</v>
      </c>
      <c r="D128" s="86">
        <f>SUM('СК:23'!D128)</f>
        <v>0</v>
      </c>
      <c r="E128" s="86">
        <f>SUM('СК:23'!E128)</f>
        <v>0</v>
      </c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>
        <f>SUM('СК:23'!C129)</f>
        <v>120</v>
      </c>
      <c r="D129" s="94">
        <f>SUM('СК:23'!D129)</f>
        <v>77</v>
      </c>
      <c r="E129" s="94">
        <f>SUM('СК:23'!E129)</f>
        <v>43</v>
      </c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5" t="s">
        <v>230</v>
      </c>
      <c r="C130" s="93">
        <f>SUM('СК:23'!C130)</f>
        <v>0</v>
      </c>
      <c r="D130" s="93">
        <f>SUM('СК:23'!D130)</f>
        <v>0</v>
      </c>
      <c r="E130" s="93">
        <f>SUM('СК:23'!E130)</f>
        <v>0</v>
      </c>
      <c r="F130" s="79" t="str">
        <f t="shared" si="5"/>
        <v>√</v>
      </c>
    </row>
    <row r="131" spans="1:10" x14ac:dyDescent="0.25">
      <c r="A131" s="39" t="s">
        <v>232</v>
      </c>
      <c r="B131" s="115" t="s">
        <v>233</v>
      </c>
      <c r="C131" s="93">
        <f>SUM('СК:23'!C131)</f>
        <v>50</v>
      </c>
      <c r="D131" s="93">
        <f>SUM('СК:23'!D131)</f>
        <v>31</v>
      </c>
      <c r="E131" s="93">
        <f>SUM('СК:23'!E131)</f>
        <v>19</v>
      </c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>
        <f>SUM('СК:23'!C132)</f>
        <v>70</v>
      </c>
      <c r="D132" s="93">
        <f>SUM('СК:23'!D132)</f>
        <v>46</v>
      </c>
      <c r="E132" s="93">
        <f>SUM('СК:23'!E132)</f>
        <v>24</v>
      </c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45" t="s">
        <v>486</v>
      </c>
      <c r="C133" s="95">
        <f>SUM('СК:23'!C133)</f>
        <v>0</v>
      </c>
      <c r="D133" s="95">
        <f>SUM('СК:23'!D133)</f>
        <v>0</v>
      </c>
      <c r="E133" s="95">
        <f>SUM('СК:23'!E133)</f>
        <v>0</v>
      </c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>
        <f>SUM('СК:23'!C134)</f>
        <v>0</v>
      </c>
      <c r="D134" s="96">
        <f>SUM('СК:23'!D134)</f>
        <v>0</v>
      </c>
      <c r="E134" s="96">
        <f>SUM('СК:23'!E134)</f>
        <v>0</v>
      </c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>
        <f>SUM('СК:23'!C135)</f>
        <v>0</v>
      </c>
      <c r="D135" s="86">
        <f>SUM('СК:23'!D135)</f>
        <v>0</v>
      </c>
      <c r="E135" s="86">
        <f>SUM('СК:23'!E135)</f>
        <v>0</v>
      </c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>
        <f>SUM('СК:23'!C136)</f>
        <v>0</v>
      </c>
      <c r="D136" s="86">
        <f>SUM('СК:23'!D136)</f>
        <v>0</v>
      </c>
      <c r="E136" s="86">
        <f>SUM('СК:23'!E136)</f>
        <v>0</v>
      </c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>
        <f>SUM('СК:23'!C137)</f>
        <v>0</v>
      </c>
      <c r="D137" s="96">
        <f>SUM('СК:23'!D137)</f>
        <v>0</v>
      </c>
      <c r="E137" s="96">
        <f>SUM('СК:23'!E137)</f>
        <v>0</v>
      </c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>
        <f>SUM('СК:23'!C138)</f>
        <v>0</v>
      </c>
      <c r="D138" s="86">
        <f>SUM('СК:23'!D138)</f>
        <v>0</v>
      </c>
      <c r="E138" s="86">
        <f>SUM('СК:23'!E138)</f>
        <v>0</v>
      </c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>
        <f>SUM('СК:23'!C139)</f>
        <v>0</v>
      </c>
      <c r="D139" s="86">
        <f>SUM('СК:23'!D139)</f>
        <v>0</v>
      </c>
      <c r="E139" s="86">
        <f>SUM('СК:23'!E139)</f>
        <v>0</v>
      </c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>
        <f>SUM('СК:23'!C140)</f>
        <v>0</v>
      </c>
      <c r="D140" s="86">
        <f>SUM('СК:23'!D140)</f>
        <v>0</v>
      </c>
      <c r="E140" s="86">
        <f>SUM('СК:23'!E140)</f>
        <v>0</v>
      </c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>
        <f>SUM('СК:23'!C141)</f>
        <v>25</v>
      </c>
      <c r="D141" s="95">
        <f>SUM('СК:23'!D141)</f>
        <v>14</v>
      </c>
      <c r="E141" s="95">
        <f>SUM('СК:23'!E141)</f>
        <v>11</v>
      </c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>
        <f>SUM('СК:23'!C142)</f>
        <v>25</v>
      </c>
      <c r="D142" s="96">
        <f>SUM('СК:23'!D142)</f>
        <v>14</v>
      </c>
      <c r="E142" s="96">
        <f>SUM('СК:23'!E142)</f>
        <v>11</v>
      </c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>
        <f>SUM('СК:23'!C143)</f>
        <v>25</v>
      </c>
      <c r="D143" s="86">
        <f>SUM('СК:23'!D143)</f>
        <v>14</v>
      </c>
      <c r="E143" s="86">
        <f>SUM('СК:23'!E143)</f>
        <v>11</v>
      </c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>
        <f>SUM('СК:23'!C144)</f>
        <v>0</v>
      </c>
      <c r="D144" s="86">
        <f>SUM('СК:23'!D144)</f>
        <v>0</v>
      </c>
      <c r="E144" s="86">
        <f>SUM('СК:23'!E144)</f>
        <v>0</v>
      </c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>
        <f>SUM('СК:23'!C145)</f>
        <v>0</v>
      </c>
      <c r="D145" s="96">
        <f>SUM('СК:23'!D145)</f>
        <v>0</v>
      </c>
      <c r="E145" s="96">
        <f>SUM('СК:23'!E145)</f>
        <v>0</v>
      </c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>
        <f>SUM('СК:23'!C146)</f>
        <v>0</v>
      </c>
      <c r="D146" s="86">
        <f>SUM('СК:23'!D146)</f>
        <v>0</v>
      </c>
      <c r="E146" s="86">
        <f>SUM('СК:23'!E146)</f>
        <v>0</v>
      </c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>
        <f>SUM('СК:23'!C147)</f>
        <v>0</v>
      </c>
      <c r="D147" s="86">
        <f>SUM('СК:23'!D147)</f>
        <v>0</v>
      </c>
      <c r="E147" s="86">
        <f>SUM('СК:23'!E147)</f>
        <v>0</v>
      </c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>
        <f>SUM('СК:23'!C148)</f>
        <v>0</v>
      </c>
      <c r="D148" s="86">
        <f>SUM('СК:23'!D148)</f>
        <v>0</v>
      </c>
      <c r="E148" s="86">
        <f>SUM('СК:23'!E148)</f>
        <v>0</v>
      </c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>
        <f>SUM('СК:23'!C149)</f>
        <v>0</v>
      </c>
      <c r="D149" s="95">
        <f>SUM('СК:23'!D149)</f>
        <v>0</v>
      </c>
      <c r="E149" s="95">
        <f>SUM('СК:23'!E149)</f>
        <v>0</v>
      </c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>
        <f>SUM('СК:23'!C150)</f>
        <v>0</v>
      </c>
      <c r="D150" s="96">
        <f>SUM('СК:23'!D150)</f>
        <v>0</v>
      </c>
      <c r="E150" s="96">
        <f>SUM('СК:23'!E150)</f>
        <v>0</v>
      </c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>
        <f>SUM('СК:23'!C151)</f>
        <v>0</v>
      </c>
      <c r="D151" s="86">
        <f>SUM('СК:23'!D151)</f>
        <v>0</v>
      </c>
      <c r="E151" s="86">
        <f>SUM('СК:23'!E151)</f>
        <v>0</v>
      </c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>
        <f>SUM('СК:23'!C152)</f>
        <v>0</v>
      </c>
      <c r="D152" s="86">
        <f>SUM('СК:23'!D152)</f>
        <v>0</v>
      </c>
      <c r="E152" s="86">
        <f>SUM('СК:23'!E152)</f>
        <v>0</v>
      </c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>
        <f>SUM('СК:23'!C153)</f>
        <v>0</v>
      </c>
      <c r="D153" s="96">
        <f>SUM('СК:23'!D153)</f>
        <v>0</v>
      </c>
      <c r="E153" s="96">
        <f>SUM('СК:23'!E153)</f>
        <v>0</v>
      </c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>
        <f>SUM('СК:23'!C154)</f>
        <v>0</v>
      </c>
      <c r="D154" s="86">
        <f>SUM('СК:23'!D154)</f>
        <v>0</v>
      </c>
      <c r="E154" s="86">
        <f>SUM('СК:23'!E154)</f>
        <v>0</v>
      </c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>
        <f>SUM('СК:23'!C155)</f>
        <v>0</v>
      </c>
      <c r="D155" s="86">
        <f>SUM('СК:23'!D155)</f>
        <v>0</v>
      </c>
      <c r="E155" s="86">
        <f>SUM('СК:23'!E155)</f>
        <v>0</v>
      </c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>
        <f>SUM('СК:23'!C156)</f>
        <v>0</v>
      </c>
      <c r="D156" s="86">
        <f>SUM('СК:23'!D156)</f>
        <v>0</v>
      </c>
      <c r="E156" s="86">
        <f>SUM('СК:23'!E156)</f>
        <v>0</v>
      </c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>
        <f>SUM('СК:23'!C157)</f>
        <v>45</v>
      </c>
      <c r="D157" s="95">
        <f>SUM('СК:23'!D157)</f>
        <v>32</v>
      </c>
      <c r="E157" s="95">
        <f>SUM('СК:23'!E157)</f>
        <v>13</v>
      </c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>
        <f>SUM('СК:23'!C158)</f>
        <v>45</v>
      </c>
      <c r="D158" s="96">
        <f>SUM('СК:23'!D158)</f>
        <v>32</v>
      </c>
      <c r="E158" s="96">
        <f>SUM('СК:23'!E158)</f>
        <v>13</v>
      </c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>
        <f>SUM('СК:23'!C159)</f>
        <v>44</v>
      </c>
      <c r="D159" s="86">
        <f>SUM('СК:23'!D159)</f>
        <v>31</v>
      </c>
      <c r="E159" s="86">
        <f>SUM('СК:23'!E159)</f>
        <v>13</v>
      </c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>
        <f>SUM('СК:23'!C160)</f>
        <v>1</v>
      </c>
      <c r="D160" s="86">
        <f>SUM('СК:23'!D160)</f>
        <v>1</v>
      </c>
      <c r="E160" s="86">
        <f>SUM('СК:23'!E160)</f>
        <v>0</v>
      </c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>
        <f>SUM('СК:23'!C161)</f>
        <v>0</v>
      </c>
      <c r="D161" s="96">
        <f>SUM('СК:23'!D161)</f>
        <v>0</v>
      </c>
      <c r="E161" s="96">
        <f>SUM('СК:23'!E161)</f>
        <v>0</v>
      </c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>
        <f>SUM('СК:23'!C162)</f>
        <v>0</v>
      </c>
      <c r="D162" s="86">
        <f>SUM('СК:23'!D162)</f>
        <v>0</v>
      </c>
      <c r="E162" s="86">
        <f>SUM('СК:23'!E162)</f>
        <v>0</v>
      </c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>
        <f>SUM('СК:23'!C163)</f>
        <v>0</v>
      </c>
      <c r="D163" s="86">
        <f>SUM('СК:23'!D163)</f>
        <v>0</v>
      </c>
      <c r="E163" s="86">
        <f>SUM('СК:23'!E163)</f>
        <v>0</v>
      </c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>
        <f>SUM('СК:23'!C164)</f>
        <v>0</v>
      </c>
      <c r="D164" s="86">
        <f>SUM('СК:23'!D164)</f>
        <v>0</v>
      </c>
      <c r="E164" s="86">
        <f>SUM('СК:23'!E164)</f>
        <v>0</v>
      </c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>
        <f>SUM('СК:23'!C165)</f>
        <v>5070</v>
      </c>
      <c r="D165" s="92">
        <f>SUM('СК:23'!D165)</f>
        <v>3695</v>
      </c>
      <c r="E165" s="92">
        <f>SUM('СК:23'!E165)</f>
        <v>1375</v>
      </c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>
        <f>SUM('СК:23'!C166)</f>
        <v>5070</v>
      </c>
      <c r="D166" s="94">
        <f>SUM('СК:23'!D166)</f>
        <v>3695</v>
      </c>
      <c r="E166" s="94">
        <f>SUM('СК:23'!E166)</f>
        <v>1375</v>
      </c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>
        <f>SUM('СК:23'!C167)</f>
        <v>5020</v>
      </c>
      <c r="D167" s="86">
        <f>SUM('СК:23'!D167)</f>
        <v>3645</v>
      </c>
      <c r="E167" s="86">
        <f>SUM('СК:23'!E167)</f>
        <v>1375</v>
      </c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>
        <f>SUM('СК:23'!C168)</f>
        <v>50</v>
      </c>
      <c r="D168" s="86">
        <f>SUM('СК:23'!D168)</f>
        <v>50</v>
      </c>
      <c r="E168" s="86">
        <f>SUM('СК:23'!E168)</f>
        <v>0</v>
      </c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>
        <f>SUM('СК:23'!C169)</f>
        <v>0</v>
      </c>
      <c r="D169" s="94">
        <f>SUM('СК:23'!D169)</f>
        <v>0</v>
      </c>
      <c r="E169" s="94">
        <f>SUM('СК:23'!E169)</f>
        <v>0</v>
      </c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>
        <f>SUM('СК:23'!C170)</f>
        <v>0</v>
      </c>
      <c r="D170" s="86">
        <f>SUM('СК:23'!D170)</f>
        <v>0</v>
      </c>
      <c r="E170" s="86">
        <f>SUM('СК:23'!E170)</f>
        <v>0</v>
      </c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>
        <f>SUM('СК:23'!C171)</f>
        <v>0</v>
      </c>
      <c r="D171" s="86">
        <f>SUM('СК:23'!D171)</f>
        <v>0</v>
      </c>
      <c r="E171" s="86">
        <f>SUM('СК:23'!E171)</f>
        <v>0</v>
      </c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>
        <f>SUM('СК:23'!C172)</f>
        <v>0</v>
      </c>
      <c r="D172" s="86">
        <f>SUM('СК:23'!D172)</f>
        <v>0</v>
      </c>
      <c r="E172" s="86">
        <f>SUM('СК:23'!E172)</f>
        <v>0</v>
      </c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>
        <f>SUM('СК:23'!C173)</f>
        <v>0</v>
      </c>
      <c r="D173" s="95">
        <f>SUM('СК:23'!D173)</f>
        <v>0</v>
      </c>
      <c r="E173" s="95">
        <f>SUM('СК:23'!E173)</f>
        <v>0</v>
      </c>
      <c r="F173" s="79" t="str">
        <f t="shared" si="5"/>
        <v>√</v>
      </c>
      <c r="G173" s="81" t="str">
        <f>IF(C173=SUM(C174,C177),"√","НЕТ")</f>
        <v>√</v>
      </c>
      <c r="H173" s="81" t="str">
        <f t="shared" ref="H173:I173" si="25">IF(D173=SUM(D174,D177),"√","НЕТ")</f>
        <v>√</v>
      </c>
      <c r="I173" s="81" t="str">
        <f t="shared" si="25"/>
        <v>√</v>
      </c>
    </row>
    <row r="174" spans="1:10" x14ac:dyDescent="0.25">
      <c r="A174" s="51" t="s">
        <v>270</v>
      </c>
      <c r="B174" s="52" t="s">
        <v>39</v>
      </c>
      <c r="C174" s="91">
        <f>SUM('СК:23'!C174)</f>
        <v>0</v>
      </c>
      <c r="D174" s="91">
        <f>SUM('СК:23'!D174)</f>
        <v>0</v>
      </c>
      <c r="E174" s="91">
        <f>SUM('СК:23'!E174)</f>
        <v>0</v>
      </c>
      <c r="F174" s="79" t="str">
        <f t="shared" si="5"/>
        <v>√</v>
      </c>
      <c r="G174" s="81" t="str">
        <f>IF(C174=SUM(C175:C176),"√","НЕТ")</f>
        <v>√</v>
      </c>
      <c r="H174" s="81" t="str">
        <f t="shared" ref="H174:I174" si="26">IF(D174=SUM(D175:D176),"√","НЕТ")</f>
        <v>√</v>
      </c>
      <c r="I174" s="81" t="str">
        <f t="shared" si="26"/>
        <v>√</v>
      </c>
    </row>
    <row r="175" spans="1:10" x14ac:dyDescent="0.25">
      <c r="A175" s="36" t="s">
        <v>271</v>
      </c>
      <c r="B175" s="17" t="s">
        <v>142</v>
      </c>
      <c r="C175" s="86">
        <f>SUM('СК:23'!C175)</f>
        <v>0</v>
      </c>
      <c r="D175" s="86">
        <f>SUM('СК:23'!D175)</f>
        <v>0</v>
      </c>
      <c r="E175" s="86">
        <f>SUM('СК:23'!E175)</f>
        <v>0</v>
      </c>
      <c r="F175" s="79" t="str">
        <f t="shared" si="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>
        <f>SUM('СК:23'!C176)</f>
        <v>0</v>
      </c>
      <c r="D176" s="86">
        <f>SUM('СК:23'!D176)</f>
        <v>0</v>
      </c>
      <c r="E176" s="86">
        <f>SUM('СК:23'!E176)</f>
        <v>0</v>
      </c>
      <c r="F176" s="79" t="str">
        <f t="shared" si="5"/>
        <v>√</v>
      </c>
      <c r="G176" s="81"/>
    </row>
    <row r="177" spans="1:9" x14ac:dyDescent="0.25">
      <c r="A177" s="51" t="s">
        <v>273</v>
      </c>
      <c r="B177" s="52" t="s">
        <v>40</v>
      </c>
      <c r="C177" s="91">
        <f>SUM('СК:23'!C177)</f>
        <v>0</v>
      </c>
      <c r="D177" s="91">
        <f>SUM('СК:23'!D177)</f>
        <v>0</v>
      </c>
      <c r="E177" s="91">
        <f>SUM('СК:23'!E177)</f>
        <v>0</v>
      </c>
      <c r="F177" s="79" t="str">
        <f t="shared" si="5"/>
        <v>√</v>
      </c>
      <c r="G177" s="81" t="str">
        <f>IF(C177=SUM(C178:C180),"√","НЕТ")</f>
        <v>√</v>
      </c>
      <c r="H177" s="81" t="str">
        <f t="shared" ref="H177:I177" si="27">IF(D177=SUM(D178:D180),"√","НЕТ")</f>
        <v>√</v>
      </c>
      <c r="I177" s="81" t="str">
        <f t="shared" si="27"/>
        <v>√</v>
      </c>
    </row>
    <row r="178" spans="1:9" ht="36" x14ac:dyDescent="0.25">
      <c r="A178" s="24" t="s">
        <v>274</v>
      </c>
      <c r="B178" s="41" t="s">
        <v>225</v>
      </c>
      <c r="C178" s="86">
        <f>SUM('СК:23'!C178)</f>
        <v>0</v>
      </c>
      <c r="D178" s="86">
        <f>SUM('СК:23'!D178)</f>
        <v>0</v>
      </c>
      <c r="E178" s="86">
        <f>SUM('СК:23'!E178)</f>
        <v>0</v>
      </c>
      <c r="F178" s="79" t="str">
        <f t="shared" si="5"/>
        <v>√</v>
      </c>
    </row>
    <row r="179" spans="1:9" x14ac:dyDescent="0.25">
      <c r="A179" s="24" t="s">
        <v>275</v>
      </c>
      <c r="B179" s="41" t="s">
        <v>41</v>
      </c>
      <c r="C179" s="86">
        <f>SUM('СК:23'!C179)</f>
        <v>0</v>
      </c>
      <c r="D179" s="86">
        <f>SUM('СК:23'!D179)</f>
        <v>0</v>
      </c>
      <c r="E179" s="86">
        <f>SUM('СК:23'!E179)</f>
        <v>0</v>
      </c>
      <c r="F179" s="79" t="str">
        <f t="shared" si="5"/>
        <v>√</v>
      </c>
    </row>
    <row r="180" spans="1:9" x14ac:dyDescent="0.25">
      <c r="A180" s="24" t="s">
        <v>276</v>
      </c>
      <c r="B180" s="41" t="s">
        <v>42</v>
      </c>
      <c r="C180" s="86">
        <f>SUM('СК:23'!C180)</f>
        <v>0</v>
      </c>
      <c r="D180" s="86">
        <f>SUM('СК:23'!D180)</f>
        <v>0</v>
      </c>
      <c r="E180" s="86">
        <f>SUM('СК:23'!E180)</f>
        <v>0</v>
      </c>
      <c r="F180" s="79" t="str">
        <f t="shared" si="5"/>
        <v>√</v>
      </c>
    </row>
    <row r="181" spans="1:9" x14ac:dyDescent="0.25">
      <c r="A181" s="44" t="s">
        <v>85</v>
      </c>
      <c r="B181" s="45" t="s">
        <v>243</v>
      </c>
      <c r="C181" s="95">
        <f>SUM('СК:23'!C181)</f>
        <v>425</v>
      </c>
      <c r="D181" s="95">
        <f>SUM('СК:23'!D181)</f>
        <v>225</v>
      </c>
      <c r="E181" s="95">
        <f>SUM('СК:23'!E181)</f>
        <v>200</v>
      </c>
      <c r="F181" s="79" t="str">
        <f t="shared" si="5"/>
        <v>√</v>
      </c>
      <c r="G181" s="81" t="str">
        <f>IF(C181=SUM(C182,C185),"√","НЕТ")</f>
        <v>√</v>
      </c>
      <c r="H181" s="81" t="str">
        <f t="shared" ref="H181:I181" si="28">IF(D181=SUM(D182,D185),"√","НЕТ")</f>
        <v>√</v>
      </c>
      <c r="I181" s="81" t="str">
        <f t="shared" si="28"/>
        <v>√</v>
      </c>
    </row>
    <row r="182" spans="1:9" x14ac:dyDescent="0.25">
      <c r="A182" s="51" t="s">
        <v>277</v>
      </c>
      <c r="B182" s="52" t="s">
        <v>39</v>
      </c>
      <c r="C182" s="91">
        <f>SUM('СК:23'!C182)</f>
        <v>425</v>
      </c>
      <c r="D182" s="91">
        <f>SUM('СК:23'!D182)</f>
        <v>225</v>
      </c>
      <c r="E182" s="91">
        <f>SUM('СК:23'!E182)</f>
        <v>200</v>
      </c>
      <c r="F182" s="79" t="str">
        <f t="shared" si="5"/>
        <v>√</v>
      </c>
      <c r="G182" s="81" t="str">
        <f>IF(C182=SUM(C183:C184),"√","НЕТ")</f>
        <v>√</v>
      </c>
      <c r="H182" s="81" t="str">
        <f t="shared" ref="H182:I182" si="29">IF(D182=SUM(D183:D184),"√","НЕТ")</f>
        <v>√</v>
      </c>
      <c r="I182" s="81" t="str">
        <f t="shared" si="29"/>
        <v>√</v>
      </c>
    </row>
    <row r="183" spans="1:9" x14ac:dyDescent="0.25">
      <c r="A183" s="36" t="s">
        <v>278</v>
      </c>
      <c r="B183" s="17" t="s">
        <v>142</v>
      </c>
      <c r="C183" s="86">
        <f>SUM('СК:23'!C183)</f>
        <v>425</v>
      </c>
      <c r="D183" s="86">
        <f>SUM('СК:23'!D183)</f>
        <v>225</v>
      </c>
      <c r="E183" s="86">
        <f>SUM('СК:23'!E183)</f>
        <v>200</v>
      </c>
      <c r="F183" s="79" t="str">
        <f t="shared" si="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>
        <f>SUM('СК:23'!C184)</f>
        <v>0</v>
      </c>
      <c r="D184" s="86">
        <f>SUM('СК:23'!D184)</f>
        <v>0</v>
      </c>
      <c r="E184" s="86">
        <f>SUM('СК:23'!E184)</f>
        <v>0</v>
      </c>
      <c r="F184" s="79" t="str">
        <f t="shared" si="5"/>
        <v>√</v>
      </c>
      <c r="G184" s="81"/>
    </row>
    <row r="185" spans="1:9" x14ac:dyDescent="0.25">
      <c r="A185" s="51" t="s">
        <v>280</v>
      </c>
      <c r="B185" s="52" t="s">
        <v>40</v>
      </c>
      <c r="C185" s="91">
        <f>SUM('СК:23'!C185)</f>
        <v>0</v>
      </c>
      <c r="D185" s="91">
        <f>SUM('СК:23'!D185)</f>
        <v>0</v>
      </c>
      <c r="E185" s="91">
        <f>SUM('СК:23'!E185)</f>
        <v>0</v>
      </c>
      <c r="F185" s="79" t="str">
        <f t="shared" ref="F185:F248" si="30">IF(C185=D185+E185,"√","НЕТ")</f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>
        <f>SUM('СК:23'!C186)</f>
        <v>0</v>
      </c>
      <c r="D186" s="86">
        <f>SUM('СК:23'!D186)</f>
        <v>0</v>
      </c>
      <c r="E186" s="86">
        <f>SUM('СК:23'!E186)</f>
        <v>0</v>
      </c>
      <c r="F186" s="79" t="str">
        <f t="shared" si="30"/>
        <v>√</v>
      </c>
    </row>
    <row r="187" spans="1:9" x14ac:dyDescent="0.25">
      <c r="A187" s="24" t="s">
        <v>282</v>
      </c>
      <c r="B187" s="41" t="s">
        <v>41</v>
      </c>
      <c r="C187" s="86">
        <f>SUM('СК:23'!C187)</f>
        <v>0</v>
      </c>
      <c r="D187" s="86">
        <f>SUM('СК:23'!D187)</f>
        <v>0</v>
      </c>
      <c r="E187" s="86">
        <f>SUM('СК:23'!E187)</f>
        <v>0</v>
      </c>
      <c r="F187" s="79" t="str">
        <f t="shared" si="30"/>
        <v>√</v>
      </c>
    </row>
    <row r="188" spans="1:9" x14ac:dyDescent="0.25">
      <c r="A188" s="24" t="s">
        <v>283</v>
      </c>
      <c r="B188" s="41" t="s">
        <v>42</v>
      </c>
      <c r="C188" s="86">
        <f>SUM('СК:23'!C188)</f>
        <v>0</v>
      </c>
      <c r="D188" s="86">
        <f>SUM('СК:23'!D188)</f>
        <v>0</v>
      </c>
      <c r="E188" s="86">
        <f>SUM('СК:23'!E188)</f>
        <v>0</v>
      </c>
      <c r="F188" s="79" t="str">
        <f t="shared" si="30"/>
        <v>√</v>
      </c>
    </row>
    <row r="189" spans="1:9" x14ac:dyDescent="0.25">
      <c r="A189" s="44" t="s">
        <v>86</v>
      </c>
      <c r="B189" s="45" t="s">
        <v>253</v>
      </c>
      <c r="C189" s="95">
        <f>SUM('СК:23'!C189)</f>
        <v>0</v>
      </c>
      <c r="D189" s="95">
        <f>SUM('СК:23'!D189)</f>
        <v>0</v>
      </c>
      <c r="E189" s="95">
        <f>SUM('СК:23'!E189)</f>
        <v>0</v>
      </c>
      <c r="F189" s="79" t="str">
        <f t="shared" si="30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>
        <f>SUM('СК:23'!C190)</f>
        <v>0</v>
      </c>
      <c r="D190" s="91">
        <f>SUM('СК:23'!D190)</f>
        <v>0</v>
      </c>
      <c r="E190" s="91">
        <f>SUM('СК:23'!E190)</f>
        <v>0</v>
      </c>
      <c r="F190" s="79" t="str">
        <f t="shared" si="30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>
        <f>SUM('СК:23'!C191)</f>
        <v>0</v>
      </c>
      <c r="D191" s="86">
        <f>SUM('СК:23'!D191)</f>
        <v>0</v>
      </c>
      <c r="E191" s="86">
        <f>SUM('СК:23'!E191)</f>
        <v>0</v>
      </c>
      <c r="F191" s="79" t="str">
        <f t="shared" si="30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>
        <f>SUM('СК:23'!C192)</f>
        <v>0</v>
      </c>
      <c r="D192" s="86">
        <f>SUM('СК:23'!D192)</f>
        <v>0</v>
      </c>
      <c r="E192" s="86">
        <f>SUM('СК:23'!E192)</f>
        <v>0</v>
      </c>
      <c r="F192" s="79" t="str">
        <f t="shared" si="30"/>
        <v>√</v>
      </c>
      <c r="G192" s="81"/>
    </row>
    <row r="193" spans="1:9" x14ac:dyDescent="0.25">
      <c r="A193" s="51" t="s">
        <v>287</v>
      </c>
      <c r="B193" s="52" t="s">
        <v>40</v>
      </c>
      <c r="C193" s="91">
        <f>SUM('СК:23'!C193)</f>
        <v>0</v>
      </c>
      <c r="D193" s="91">
        <f>SUM('СК:23'!D193)</f>
        <v>0</v>
      </c>
      <c r="E193" s="91">
        <f>SUM('СК:23'!E193)</f>
        <v>0</v>
      </c>
      <c r="F193" s="79" t="str">
        <f t="shared" si="30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>
        <f>SUM('СК:23'!C194)</f>
        <v>0</v>
      </c>
      <c r="D194" s="86">
        <f>SUM('СК:23'!D194)</f>
        <v>0</v>
      </c>
      <c r="E194" s="86">
        <f>SUM('СК:23'!E194)</f>
        <v>0</v>
      </c>
      <c r="F194" s="79" t="str">
        <f t="shared" si="30"/>
        <v>√</v>
      </c>
    </row>
    <row r="195" spans="1:9" x14ac:dyDescent="0.25">
      <c r="A195" s="24" t="s">
        <v>289</v>
      </c>
      <c r="B195" s="41" t="s">
        <v>41</v>
      </c>
      <c r="C195" s="86">
        <f>SUM('СК:23'!C195)</f>
        <v>0</v>
      </c>
      <c r="D195" s="86">
        <f>SUM('СК:23'!D195)</f>
        <v>0</v>
      </c>
      <c r="E195" s="86">
        <f>SUM('СК:23'!E195)</f>
        <v>0</v>
      </c>
      <c r="F195" s="79" t="str">
        <f t="shared" si="30"/>
        <v>√</v>
      </c>
    </row>
    <row r="196" spans="1:9" x14ac:dyDescent="0.25">
      <c r="A196" s="24" t="s">
        <v>290</v>
      </c>
      <c r="B196" s="41" t="s">
        <v>42</v>
      </c>
      <c r="C196" s="86">
        <f>SUM('СК:23'!C196)</f>
        <v>0</v>
      </c>
      <c r="D196" s="86">
        <f>SUM('СК:23'!D196)</f>
        <v>0</v>
      </c>
      <c r="E196" s="86">
        <f>SUM('СК:23'!E196)</f>
        <v>0</v>
      </c>
      <c r="F196" s="79" t="str">
        <f t="shared" si="30"/>
        <v>√</v>
      </c>
    </row>
    <row r="197" spans="1:9" x14ac:dyDescent="0.25">
      <c r="A197" s="44" t="s">
        <v>87</v>
      </c>
      <c r="B197" s="45" t="s">
        <v>261</v>
      </c>
      <c r="C197" s="95">
        <f>SUM('СК:23'!C197)</f>
        <v>4645</v>
      </c>
      <c r="D197" s="95">
        <f>SUM('СК:23'!D197)</f>
        <v>3470</v>
      </c>
      <c r="E197" s="95">
        <f>SUM('СК:23'!E197)</f>
        <v>1175</v>
      </c>
      <c r="F197" s="79" t="str">
        <f t="shared" si="30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>
        <f>SUM('СК:23'!C198)</f>
        <v>4645</v>
      </c>
      <c r="D198" s="91">
        <f>SUM('СК:23'!D198)</f>
        <v>3470</v>
      </c>
      <c r="E198" s="91">
        <f>SUM('СК:23'!E198)</f>
        <v>1175</v>
      </c>
      <c r="F198" s="79" t="str">
        <f t="shared" si="30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>
        <f>SUM('СК:23'!C199)</f>
        <v>4595</v>
      </c>
      <c r="D199" s="86">
        <f>SUM('СК:23'!D199)</f>
        <v>3420</v>
      </c>
      <c r="E199" s="86">
        <f>SUM('СК:23'!E199)</f>
        <v>1175</v>
      </c>
      <c r="F199" s="79" t="str">
        <f t="shared" si="30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>
        <f>SUM('СК:23'!C200)</f>
        <v>50</v>
      </c>
      <c r="D200" s="86">
        <f>SUM('СК:23'!D200)</f>
        <v>50</v>
      </c>
      <c r="E200" s="86">
        <f>SUM('СК:23'!E200)</f>
        <v>0</v>
      </c>
      <c r="F200" s="79" t="str">
        <f t="shared" si="30"/>
        <v>√</v>
      </c>
      <c r="G200" s="81"/>
    </row>
    <row r="201" spans="1:9" x14ac:dyDescent="0.25">
      <c r="A201" s="51" t="s">
        <v>91</v>
      </c>
      <c r="B201" s="31" t="s">
        <v>40</v>
      </c>
      <c r="C201" s="91">
        <f>SUM('СК:23'!C201)</f>
        <v>0</v>
      </c>
      <c r="D201" s="91">
        <f>SUM('СК:23'!D201)</f>
        <v>0</v>
      </c>
      <c r="E201" s="91">
        <f>SUM('СК:23'!E201)</f>
        <v>0</v>
      </c>
      <c r="F201" s="79" t="str">
        <f t="shared" si="30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>
        <f>SUM('СК:23'!C202)</f>
        <v>0</v>
      </c>
      <c r="D202" s="86">
        <f>SUM('СК:23'!D202)</f>
        <v>0</v>
      </c>
      <c r="E202" s="86">
        <f>SUM('СК:23'!E202)</f>
        <v>0</v>
      </c>
      <c r="F202" s="79" t="str">
        <f t="shared" si="30"/>
        <v>√</v>
      </c>
    </row>
    <row r="203" spans="1:9" x14ac:dyDescent="0.25">
      <c r="A203" s="24" t="s">
        <v>292</v>
      </c>
      <c r="B203" s="41" t="s">
        <v>41</v>
      </c>
      <c r="C203" s="86">
        <f>SUM('СК:23'!C203)</f>
        <v>0</v>
      </c>
      <c r="D203" s="86">
        <f>SUM('СК:23'!D203)</f>
        <v>0</v>
      </c>
      <c r="E203" s="86">
        <f>SUM('СК:23'!E203)</f>
        <v>0</v>
      </c>
      <c r="F203" s="79" t="str">
        <f t="shared" si="30"/>
        <v>√</v>
      </c>
    </row>
    <row r="204" spans="1:9" x14ac:dyDescent="0.25">
      <c r="A204" s="24" t="s">
        <v>293</v>
      </c>
      <c r="B204" s="41" t="s">
        <v>42</v>
      </c>
      <c r="C204" s="86">
        <f>SUM('СК:23'!C204)</f>
        <v>0</v>
      </c>
      <c r="D204" s="86">
        <f>SUM('СК:23'!D204)</f>
        <v>0</v>
      </c>
      <c r="E204" s="86">
        <f>SUM('СК:23'!E204)</f>
        <v>0</v>
      </c>
      <c r="F204" s="79" t="str">
        <f t="shared" si="30"/>
        <v>√</v>
      </c>
    </row>
    <row r="205" spans="1:9" ht="24" x14ac:dyDescent="0.25">
      <c r="A205" s="53">
        <v>28</v>
      </c>
      <c r="B205" s="37" t="s">
        <v>294</v>
      </c>
      <c r="C205" s="97">
        <f>SUM('СК:23'!C205)</f>
        <v>63</v>
      </c>
      <c r="D205" s="97">
        <f>SUM('СК:23'!D205)</f>
        <v>40</v>
      </c>
      <c r="E205" s="97">
        <f>SUM('СК:23'!E205)</f>
        <v>23</v>
      </c>
      <c r="F205" s="79" t="str">
        <f t="shared" si="30"/>
        <v>√</v>
      </c>
      <c r="G205" s="81" t="str">
        <f>IF(C205=SUM(C206:C209),"√","НЕТ")</f>
        <v>√</v>
      </c>
      <c r="H205" s="81" t="str">
        <f t="shared" ref="H205:I205" si="38">IF(D205=SUM(D206:D209),"√","НЕТ")</f>
        <v>√</v>
      </c>
      <c r="I205" s="81" t="str">
        <f t="shared" si="38"/>
        <v>√</v>
      </c>
    </row>
    <row r="206" spans="1:9" x14ac:dyDescent="0.25">
      <c r="A206" s="29" t="s">
        <v>92</v>
      </c>
      <c r="B206" s="29" t="s">
        <v>308</v>
      </c>
      <c r="C206" s="86">
        <f>SUM('СК:23'!C206)</f>
        <v>0</v>
      </c>
      <c r="D206" s="86">
        <f>SUM('СК:23'!D206)</f>
        <v>0</v>
      </c>
      <c r="E206" s="86">
        <f>SUM('СК:23'!E206)</f>
        <v>0</v>
      </c>
      <c r="F206" s="79" t="str">
        <f t="shared" si="30"/>
        <v>√</v>
      </c>
    </row>
    <row r="207" spans="1:9" x14ac:dyDescent="0.25">
      <c r="A207" s="29" t="s">
        <v>93</v>
      </c>
      <c r="B207" s="16" t="s">
        <v>305</v>
      </c>
      <c r="C207" s="86">
        <f>SUM('СК:23'!C207)</f>
        <v>25</v>
      </c>
      <c r="D207" s="86">
        <f>SUM('СК:23'!D207)</f>
        <v>14</v>
      </c>
      <c r="E207" s="86">
        <f>SUM('СК:23'!E207)</f>
        <v>11</v>
      </c>
      <c r="F207" s="79" t="str">
        <f t="shared" si="30"/>
        <v>√</v>
      </c>
    </row>
    <row r="208" spans="1:9" x14ac:dyDescent="0.25">
      <c r="A208" s="29" t="s">
        <v>94</v>
      </c>
      <c r="B208" s="16" t="s">
        <v>306</v>
      </c>
      <c r="C208" s="86">
        <f>SUM('СК:23'!C208)</f>
        <v>0</v>
      </c>
      <c r="D208" s="86">
        <f>SUM('СК:23'!D208)</f>
        <v>0</v>
      </c>
      <c r="E208" s="86">
        <f>SUM('СК:23'!E208)</f>
        <v>0</v>
      </c>
      <c r="F208" s="79" t="str">
        <f t="shared" si="30"/>
        <v>√</v>
      </c>
    </row>
    <row r="209" spans="1:10" x14ac:dyDescent="0.25">
      <c r="A209" s="29" t="s">
        <v>295</v>
      </c>
      <c r="B209" s="16" t="s">
        <v>307</v>
      </c>
      <c r="C209" s="86">
        <f>SUM('СК:23'!C209)</f>
        <v>38</v>
      </c>
      <c r="D209" s="86">
        <f>SUM('СК:23'!D209)</f>
        <v>26</v>
      </c>
      <c r="E209" s="86">
        <f>SUM('СК:23'!E209)</f>
        <v>12</v>
      </c>
      <c r="F209" s="79" t="str">
        <f t="shared" si="30"/>
        <v>√</v>
      </c>
    </row>
    <row r="210" spans="1:10" ht="21" customHeight="1" x14ac:dyDescent="0.25">
      <c r="A210" s="53">
        <v>29</v>
      </c>
      <c r="B210" s="37" t="s">
        <v>296</v>
      </c>
      <c r="C210" s="97">
        <f>SUM('СК:23'!C210)</f>
        <v>2400</v>
      </c>
      <c r="D210" s="97">
        <f>SUM('СК:23'!D210)</f>
        <v>1582.5</v>
      </c>
      <c r="E210" s="97">
        <f>SUM('СК:23'!E210)</f>
        <v>817.5</v>
      </c>
      <c r="F210" s="79" t="str">
        <f t="shared" si="30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>
        <f>SUM('СК:23'!C211)</f>
        <v>2400</v>
      </c>
      <c r="D211" s="91">
        <f>SUM('СК:23'!D211)</f>
        <v>1582.5</v>
      </c>
      <c r="E211" s="91">
        <f>SUM('СК:23'!E211)</f>
        <v>817.5</v>
      </c>
      <c r="F211" s="79" t="str">
        <f t="shared" si="30"/>
        <v>√</v>
      </c>
      <c r="G211" s="81"/>
      <c r="H211" s="81" t="str">
        <f>IF(C211=SUM(C212:C213),"√","НЕТ")</f>
        <v>√</v>
      </c>
      <c r="I211" s="81" t="str">
        <f t="shared" ref="I211:J211" si="39">IF(D211=SUM(D212:D213),"√","НЕТ")</f>
        <v>√</v>
      </c>
      <c r="J211" s="81" t="str">
        <f t="shared" si="39"/>
        <v>√</v>
      </c>
    </row>
    <row r="212" spans="1:10" x14ac:dyDescent="0.25">
      <c r="A212" s="29" t="s">
        <v>297</v>
      </c>
      <c r="B212" s="17" t="s">
        <v>142</v>
      </c>
      <c r="C212" s="86">
        <f>SUM('СК:23'!C212)</f>
        <v>2400</v>
      </c>
      <c r="D212" s="86">
        <f>SUM('СК:23'!D212)</f>
        <v>1582.5</v>
      </c>
      <c r="E212" s="86">
        <f>SUM('СК:23'!E212)</f>
        <v>817.5</v>
      </c>
      <c r="F212" s="79" t="str">
        <f t="shared" si="30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>
        <f>SUM('СК:23'!C213)</f>
        <v>0</v>
      </c>
      <c r="D213" s="86">
        <f>SUM('СК:23'!D213)</f>
        <v>0</v>
      </c>
      <c r="E213" s="86">
        <f>SUM('СК:23'!E213)</f>
        <v>0</v>
      </c>
      <c r="F213" s="79" t="str">
        <f t="shared" si="30"/>
        <v>√</v>
      </c>
      <c r="G213" s="81"/>
    </row>
    <row r="214" spans="1:10" x14ac:dyDescent="0.25">
      <c r="A214" s="52" t="s">
        <v>67</v>
      </c>
      <c r="B214" s="31" t="s">
        <v>40</v>
      </c>
      <c r="C214" s="91">
        <f>SUM('СК:23'!C214)</f>
        <v>0</v>
      </c>
      <c r="D214" s="91">
        <f>SUM('СК:23'!D214)</f>
        <v>0</v>
      </c>
      <c r="E214" s="91">
        <f>SUM('СК:23'!E214)</f>
        <v>0</v>
      </c>
      <c r="F214" s="79" t="str">
        <f t="shared" si="30"/>
        <v>√</v>
      </c>
      <c r="G214" s="81"/>
      <c r="H214" s="81" t="str">
        <f>IF(C214=SUM(C215:C217),"√","НЕТ")</f>
        <v>√</v>
      </c>
      <c r="I214" s="81" t="str">
        <f t="shared" ref="I214:J214" si="40">IF(D214=SUM(D215:D217),"√","НЕТ")</f>
        <v>√</v>
      </c>
      <c r="J214" s="81" t="str">
        <f t="shared" si="40"/>
        <v>√</v>
      </c>
    </row>
    <row r="215" spans="1:10" ht="36" x14ac:dyDescent="0.25">
      <c r="A215" s="29" t="s">
        <v>299</v>
      </c>
      <c r="B215" s="41" t="s">
        <v>225</v>
      </c>
      <c r="C215" s="86">
        <f>SUM('СК:23'!C215)</f>
        <v>0</v>
      </c>
      <c r="D215" s="86">
        <f>SUM('СК:23'!D215)</f>
        <v>0</v>
      </c>
      <c r="E215" s="86">
        <f>SUM('СК:23'!E215)</f>
        <v>0</v>
      </c>
      <c r="F215" s="79" t="str">
        <f t="shared" si="30"/>
        <v>√</v>
      </c>
      <c r="G215" s="81"/>
    </row>
    <row r="216" spans="1:10" x14ac:dyDescent="0.25">
      <c r="A216" s="29" t="s">
        <v>300</v>
      </c>
      <c r="B216" s="41" t="s">
        <v>41</v>
      </c>
      <c r="C216" s="86">
        <f>SUM('СК:23'!C216)</f>
        <v>0</v>
      </c>
      <c r="D216" s="86">
        <f>SUM('СК:23'!D216)</f>
        <v>0</v>
      </c>
      <c r="E216" s="86">
        <f>SUM('СК:23'!E216)</f>
        <v>0</v>
      </c>
      <c r="F216" s="79" t="str">
        <f t="shared" si="30"/>
        <v>√</v>
      </c>
      <c r="G216" s="81"/>
    </row>
    <row r="217" spans="1:10" x14ac:dyDescent="0.25">
      <c r="A217" s="29" t="s">
        <v>301</v>
      </c>
      <c r="B217" s="41" t="s">
        <v>42</v>
      </c>
      <c r="C217" s="86">
        <f>SUM('СК:23'!C217)</f>
        <v>0</v>
      </c>
      <c r="D217" s="86">
        <f>SUM('СК:23'!D217)</f>
        <v>0</v>
      </c>
      <c r="E217" s="86">
        <f>SUM('СК:23'!E217)</f>
        <v>0</v>
      </c>
      <c r="F217" s="79" t="str">
        <f t="shared" si="30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>
        <f>SUM('СК:23'!C218)</f>
        <v>0</v>
      </c>
      <c r="D218" s="85">
        <f>SUM('СК:23'!D218)</f>
        <v>0</v>
      </c>
      <c r="E218" s="85">
        <f>SUM('СК:23'!E218)</f>
        <v>0</v>
      </c>
      <c r="F218" s="79" t="str">
        <f t="shared" si="30"/>
        <v>√</v>
      </c>
      <c r="G218" s="81"/>
      <c r="H218" s="81" t="str">
        <f>IF(C210=SUM(C218:C221),"√","НЕТ")</f>
        <v>√</v>
      </c>
      <c r="I218" s="81" t="str">
        <f t="shared" ref="I218:J218" si="41">IF(D210=SUM(D218:D221),"√","НЕТ")</f>
        <v>√</v>
      </c>
      <c r="J218" s="81" t="str">
        <f t="shared" si="41"/>
        <v>√</v>
      </c>
    </row>
    <row r="219" spans="1:10" x14ac:dyDescent="0.25">
      <c r="A219" s="23" t="s">
        <v>69</v>
      </c>
      <c r="B219" s="104" t="s">
        <v>305</v>
      </c>
      <c r="C219" s="85">
        <f>SUM('СК:23'!C219)</f>
        <v>232.5</v>
      </c>
      <c r="D219" s="85">
        <f>SUM('СК:23'!D219)</f>
        <v>132.5</v>
      </c>
      <c r="E219" s="85">
        <f>SUM('СК:23'!E219)</f>
        <v>100</v>
      </c>
      <c r="F219" s="79" t="str">
        <f t="shared" si="30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>
        <f>SUM('СК:23'!C220)</f>
        <v>0</v>
      </c>
      <c r="D220" s="85">
        <f>SUM('СК:23'!D220)</f>
        <v>0</v>
      </c>
      <c r="E220" s="85">
        <f>SUM('СК:23'!E220)</f>
        <v>0</v>
      </c>
      <c r="F220" s="79" t="str">
        <f t="shared" si="30"/>
        <v>√</v>
      </c>
      <c r="G220" s="81"/>
    </row>
    <row r="221" spans="1:10" x14ac:dyDescent="0.25">
      <c r="A221" s="23" t="s">
        <v>303</v>
      </c>
      <c r="B221" s="104" t="s">
        <v>307</v>
      </c>
      <c r="C221" s="85">
        <f>SUM('СК:23'!C221)</f>
        <v>2167.5</v>
      </c>
      <c r="D221" s="85">
        <f>SUM('СК:23'!D221)</f>
        <v>1450</v>
      </c>
      <c r="E221" s="85">
        <f>SUM('СК:23'!E221)</f>
        <v>717.5</v>
      </c>
      <c r="F221" s="79" t="str">
        <f t="shared" si="30"/>
        <v>√</v>
      </c>
      <c r="G221" s="81"/>
    </row>
    <row r="222" spans="1:10" ht="24" x14ac:dyDescent="0.25">
      <c r="A222" s="107" t="s">
        <v>479</v>
      </c>
      <c r="B222" s="108" t="s">
        <v>480</v>
      </c>
      <c r="C222" s="109">
        <f>SUM('СК:23'!C222)</f>
        <v>44</v>
      </c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5" t="s">
        <v>483</v>
      </c>
      <c r="C223" s="86">
        <f>SUM('СК:23'!C223)</f>
        <v>1202.5</v>
      </c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08" t="s">
        <v>484</v>
      </c>
      <c r="C224" s="109">
        <f>SUM('СК:23'!C224)</f>
        <v>0</v>
      </c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>
        <f>SUM('СК:23'!C225)</f>
        <v>89</v>
      </c>
      <c r="D225" s="87">
        <f>SUM('СК:23'!D225)</f>
        <v>52</v>
      </c>
      <c r="E225" s="87">
        <f>SUM('СК:23'!E225)</f>
        <v>37</v>
      </c>
      <c r="F225" s="79" t="str">
        <f t="shared" si="30"/>
        <v>√</v>
      </c>
      <c r="G225" s="81" t="str">
        <f>IF(C225=SUM(C226:C227),"√","НЕТ")</f>
        <v>√</v>
      </c>
      <c r="H225" s="81" t="str">
        <f t="shared" ref="H225:I225" si="42">IF(D225=SUM(D226:D227),"√","НЕТ")</f>
        <v>√</v>
      </c>
      <c r="I225" s="81" t="str">
        <f t="shared" si="42"/>
        <v>√</v>
      </c>
    </row>
    <row r="226" spans="1:9" x14ac:dyDescent="0.25">
      <c r="A226" s="54" t="s">
        <v>70</v>
      </c>
      <c r="B226" s="55" t="s">
        <v>142</v>
      </c>
      <c r="C226" s="86">
        <f>SUM('СК:23'!C226)</f>
        <v>85</v>
      </c>
      <c r="D226" s="86">
        <f>SUM('СК:23'!D226)</f>
        <v>48</v>
      </c>
      <c r="E226" s="86">
        <f>SUM('СК:23'!E226)</f>
        <v>37</v>
      </c>
      <c r="F226" s="79" t="str">
        <f t="shared" si="30"/>
        <v>√</v>
      </c>
      <c r="G226" s="81" t="str">
        <f>IF(C225=SUM(C228:C230),"√","НЕТ")</f>
        <v>√</v>
      </c>
      <c r="H226" s="81" t="str">
        <f t="shared" ref="H226:I226" si="43">IF(D225=SUM(D228:D230),"√","НЕТ")</f>
        <v>√</v>
      </c>
      <c r="I226" s="81" t="str">
        <f t="shared" si="43"/>
        <v>√</v>
      </c>
    </row>
    <row r="227" spans="1:9" ht="23.25" customHeight="1" x14ac:dyDescent="0.25">
      <c r="A227" s="54" t="s">
        <v>71</v>
      </c>
      <c r="B227" s="17" t="s">
        <v>209</v>
      </c>
      <c r="C227" s="86">
        <f>SUM('СК:23'!C227)</f>
        <v>4</v>
      </c>
      <c r="D227" s="86">
        <f>SUM('СК:23'!D227)</f>
        <v>4</v>
      </c>
      <c r="E227" s="86">
        <f>SUM('СК:23'!E227)</f>
        <v>0</v>
      </c>
      <c r="F227" s="79" t="str">
        <f t="shared" si="30"/>
        <v>√</v>
      </c>
    </row>
    <row r="228" spans="1:9" x14ac:dyDescent="0.25">
      <c r="A228" s="33" t="s">
        <v>72</v>
      </c>
      <c r="B228" s="10" t="s">
        <v>311</v>
      </c>
      <c r="C228" s="86">
        <f>SUM('СК:23'!C228)</f>
        <v>27</v>
      </c>
      <c r="D228" s="86">
        <f>SUM('СК:23'!D228)</f>
        <v>17</v>
      </c>
      <c r="E228" s="86">
        <f>SUM('СК:23'!E228)</f>
        <v>10</v>
      </c>
      <c r="F228" s="79" t="str">
        <f t="shared" si="30"/>
        <v>√</v>
      </c>
    </row>
    <row r="229" spans="1:9" x14ac:dyDescent="0.25">
      <c r="A229" s="33" t="s">
        <v>312</v>
      </c>
      <c r="B229" s="10" t="s">
        <v>313</v>
      </c>
      <c r="C229" s="86">
        <f>SUM('СК:23'!C229)</f>
        <v>61</v>
      </c>
      <c r="D229" s="86">
        <f>SUM('СК:23'!D229)</f>
        <v>34</v>
      </c>
      <c r="E229" s="86">
        <f>SUM('СК:23'!E229)</f>
        <v>27</v>
      </c>
      <c r="F229" s="79" t="str">
        <f t="shared" si="30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>
        <f>SUM('СК:23'!C230)</f>
        <v>1</v>
      </c>
      <c r="D230" s="86">
        <f>SUM('СК:23'!D230)</f>
        <v>1</v>
      </c>
      <c r="E230" s="86">
        <f>SUM('СК:23'!E230)</f>
        <v>0</v>
      </c>
      <c r="F230" s="79" t="str">
        <f t="shared" si="30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>
        <f>SUM('СК:23'!C231)</f>
        <v>77</v>
      </c>
      <c r="D231" s="117">
        <f>SUM('СК:23'!D231)</f>
        <v>45</v>
      </c>
      <c r="E231" s="117">
        <f>SUM('СК:23'!E231)</f>
        <v>32</v>
      </c>
      <c r="F231" s="79" t="str">
        <f t="shared" si="30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4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>
        <f>SUM('СК:23'!C232)</f>
        <v>48</v>
      </c>
      <c r="D232" s="118">
        <f>SUM('СК:23'!D232)</f>
        <v>25</v>
      </c>
      <c r="E232" s="118">
        <f>SUM('СК:23'!E232)</f>
        <v>23</v>
      </c>
      <c r="F232" s="79" t="str">
        <f t="shared" si="30"/>
        <v>√</v>
      </c>
    </row>
    <row r="233" spans="1:9" x14ac:dyDescent="0.25">
      <c r="A233" s="33" t="s">
        <v>320</v>
      </c>
      <c r="B233" s="10" t="s">
        <v>321</v>
      </c>
      <c r="C233" s="86">
        <f>SUM('СК:23'!C233)</f>
        <v>41</v>
      </c>
      <c r="D233" s="118">
        <f>SUM('СК:23'!D233)</f>
        <v>27</v>
      </c>
      <c r="E233" s="118">
        <f>SUM('СК:23'!E233)</f>
        <v>14</v>
      </c>
      <c r="F233" s="79" t="str">
        <f t="shared" si="30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>
        <f>SUM('СК:23'!C234)</f>
        <v>122</v>
      </c>
      <c r="D234" s="87">
        <f>SUM('СК:23'!D234)</f>
        <v>75</v>
      </c>
      <c r="E234" s="87">
        <f>SUM('СК:23'!E234)</f>
        <v>47</v>
      </c>
      <c r="F234" s="79" t="str">
        <f t="shared" si="30"/>
        <v>√</v>
      </c>
    </row>
    <row r="235" spans="1:9" ht="24" x14ac:dyDescent="0.25">
      <c r="A235" s="33">
        <v>32</v>
      </c>
      <c r="B235" s="10" t="s">
        <v>25</v>
      </c>
      <c r="C235" s="86">
        <f>SUM('СК:23'!C235)</f>
        <v>71</v>
      </c>
      <c r="D235" s="86">
        <f>SUM('СК:23'!D235)</f>
        <v>46</v>
      </c>
      <c r="E235" s="86">
        <f>SUM('СК:23'!E235)</f>
        <v>25</v>
      </c>
      <c r="F235" s="79" t="str">
        <f t="shared" si="30"/>
        <v>√</v>
      </c>
    </row>
    <row r="236" spans="1:9" ht="24" x14ac:dyDescent="0.25">
      <c r="A236" s="21">
        <v>33</v>
      </c>
      <c r="B236" s="21" t="s">
        <v>26</v>
      </c>
      <c r="C236" s="87">
        <f>SUM('СК:23'!C236)</f>
        <v>70</v>
      </c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>
        <f>SUM('СК:23'!C237)</f>
        <v>66</v>
      </c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>
        <f>SUM('СК:23'!C238)</f>
        <v>0</v>
      </c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>
        <f>SUM('СК:23'!C239)</f>
        <v>0</v>
      </c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>
        <f>SUM('СК:23'!C240)</f>
        <v>0</v>
      </c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>
        <f>SUM('СК:23'!C241)</f>
        <v>0</v>
      </c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>
        <f>SUM('СК:23'!C242)</f>
        <v>0</v>
      </c>
      <c r="D242" s="89">
        <f>SUM('СК:23'!D242)</f>
        <v>0</v>
      </c>
      <c r="E242" s="89">
        <f>SUM('СК:23'!E242)</f>
        <v>0</v>
      </c>
      <c r="F242" s="79" t="str">
        <f t="shared" si="30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>
        <f>SUM('СК:23'!C243)</f>
        <v>0</v>
      </c>
      <c r="D243" s="86">
        <f>SUM('СК:23'!D243)</f>
        <v>0</v>
      </c>
      <c r="E243" s="86">
        <f>SUM('СК:23'!E243)</f>
        <v>0</v>
      </c>
      <c r="F243" s="79" t="str">
        <f t="shared" si="30"/>
        <v>√</v>
      </c>
    </row>
    <row r="244" spans="1:10" s="74" customFormat="1" ht="36" x14ac:dyDescent="0.25">
      <c r="A244" s="29">
        <v>36</v>
      </c>
      <c r="B244" s="29" t="s">
        <v>43</v>
      </c>
      <c r="C244" s="86">
        <f>SUM('СК:23'!C244)</f>
        <v>0</v>
      </c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>
        <f>SUM('СК:23'!C245)</f>
        <v>0</v>
      </c>
      <c r="D245" s="86">
        <f>SUM('СК:23'!D245)</f>
        <v>0</v>
      </c>
      <c r="E245" s="86">
        <f>SUM('СК:23'!E245)</f>
        <v>0</v>
      </c>
      <c r="F245" s="79" t="str">
        <f t="shared" si="30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>
        <f>SUM('СК:23'!C246)</f>
        <v>0</v>
      </c>
      <c r="D246" s="86">
        <f>SUM('СК:23'!D246)</f>
        <v>0</v>
      </c>
      <c r="E246" s="86">
        <f>SUM('СК:23'!E246)</f>
        <v>0</v>
      </c>
      <c r="F246" s="79" t="str">
        <f t="shared" si="30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>
        <f>SUM('СК:23'!C247)</f>
        <v>0</v>
      </c>
      <c r="D247" s="87">
        <f>SUM('СК:23'!D247)</f>
        <v>0</v>
      </c>
      <c r="E247" s="87">
        <f>SUM('СК:23'!E247)</f>
        <v>0</v>
      </c>
      <c r="F247" s="79" t="str">
        <f t="shared" si="30"/>
        <v>√</v>
      </c>
      <c r="G247" s="81"/>
    </row>
    <row r="248" spans="1:10" ht="36" x14ac:dyDescent="0.25">
      <c r="A248" s="21">
        <v>39</v>
      </c>
      <c r="B248" s="21" t="s">
        <v>334</v>
      </c>
      <c r="C248" s="87">
        <f>SUM('СК:23'!C248)</f>
        <v>0</v>
      </c>
      <c r="D248" s="87">
        <f>SUM('СК:23'!D248)</f>
        <v>0</v>
      </c>
      <c r="E248" s="87">
        <f>SUM('СК:23'!E248)</f>
        <v>0</v>
      </c>
      <c r="F248" s="79" t="str">
        <f t="shared" si="30"/>
        <v>√</v>
      </c>
      <c r="G248" s="81"/>
    </row>
    <row r="249" spans="1:10" x14ac:dyDescent="0.25">
      <c r="A249" s="36" t="s">
        <v>97</v>
      </c>
      <c r="B249" s="17" t="s">
        <v>335</v>
      </c>
      <c r="C249" s="86">
        <f>SUM('СК:23'!C249)</f>
        <v>0</v>
      </c>
      <c r="D249" s="86">
        <f>SUM('СК:23'!D249)</f>
        <v>0</v>
      </c>
      <c r="E249" s="86">
        <f>SUM('СК:23'!E249)</f>
        <v>0</v>
      </c>
      <c r="F249" s="79" t="str">
        <f t="shared" ref="F249:F315" si="45">IF(C249=D249+E249,"√","НЕТ")</f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>
        <f>SUM('СК:23'!C250)</f>
        <v>97</v>
      </c>
      <c r="D250" s="87">
        <f>SUM('СК:23'!D250)</f>
        <v>61</v>
      </c>
      <c r="E250" s="87">
        <f>SUM('СК:23'!E250)</f>
        <v>36</v>
      </c>
      <c r="F250" s="79" t="str">
        <f t="shared" si="45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>
        <f>SUM('СК:23'!C251)</f>
        <v>2</v>
      </c>
      <c r="D251" s="85">
        <f>SUM('СК:23'!D251)</f>
        <v>1</v>
      </c>
      <c r="E251" s="85">
        <f>SUM('СК:23'!E251)</f>
        <v>1</v>
      </c>
      <c r="F251" s="79" t="str">
        <f t="shared" si="45"/>
        <v>√</v>
      </c>
    </row>
    <row r="252" spans="1:10" ht="36" x14ac:dyDescent="0.25">
      <c r="A252" s="23" t="s">
        <v>338</v>
      </c>
      <c r="B252" s="9" t="s">
        <v>393</v>
      </c>
      <c r="C252" s="85">
        <f>SUM('СК:23'!C252)</f>
        <v>0</v>
      </c>
      <c r="D252" s="85">
        <f>SUM('СК:23'!D252)</f>
        <v>0</v>
      </c>
      <c r="E252" s="85">
        <f>SUM('СК:23'!E252)</f>
        <v>0</v>
      </c>
      <c r="F252" s="79" t="str">
        <f t="shared" si="45"/>
        <v>√</v>
      </c>
    </row>
    <row r="253" spans="1:10" ht="24" x14ac:dyDescent="0.25">
      <c r="A253" s="23" t="s">
        <v>339</v>
      </c>
      <c r="B253" s="9" t="s">
        <v>394</v>
      </c>
      <c r="C253" s="85">
        <f>SUM('СК:23'!C253)</f>
        <v>0</v>
      </c>
      <c r="D253" s="85">
        <f>SUM('СК:23'!D253)</f>
        <v>0</v>
      </c>
      <c r="E253" s="85">
        <f>SUM('СК:23'!E253)</f>
        <v>0</v>
      </c>
      <c r="F253" s="79" t="str">
        <f t="shared" si="45"/>
        <v>√</v>
      </c>
    </row>
    <row r="254" spans="1:10" ht="24" x14ac:dyDescent="0.25">
      <c r="A254" s="23" t="s">
        <v>340</v>
      </c>
      <c r="B254" s="9" t="s">
        <v>395</v>
      </c>
      <c r="C254" s="85">
        <f>SUM('СК:23'!C254)</f>
        <v>0</v>
      </c>
      <c r="D254" s="85">
        <f>SUM('СК:23'!D254)</f>
        <v>0</v>
      </c>
      <c r="E254" s="85">
        <f>SUM('СК:23'!E254)</f>
        <v>0</v>
      </c>
      <c r="F254" s="79" t="str">
        <f t="shared" si="45"/>
        <v>√</v>
      </c>
    </row>
    <row r="255" spans="1:10" ht="24" x14ac:dyDescent="0.25">
      <c r="A255" s="23" t="s">
        <v>341</v>
      </c>
      <c r="B255" s="9" t="s">
        <v>396</v>
      </c>
      <c r="C255" s="85">
        <f>SUM('СК:23'!C255)</f>
        <v>0</v>
      </c>
      <c r="D255" s="85">
        <f>SUM('СК:23'!D255)</f>
        <v>0</v>
      </c>
      <c r="E255" s="85">
        <f>SUM('СК:23'!E255)</f>
        <v>0</v>
      </c>
      <c r="F255" s="79" t="str">
        <f t="shared" si="45"/>
        <v>√</v>
      </c>
    </row>
    <row r="256" spans="1:10" ht="24" x14ac:dyDescent="0.25">
      <c r="A256" s="23" t="s">
        <v>342</v>
      </c>
      <c r="B256" s="9" t="s">
        <v>397</v>
      </c>
      <c r="C256" s="85">
        <f>SUM('СК:23'!C256)</f>
        <v>0</v>
      </c>
      <c r="D256" s="85">
        <f>SUM('СК:23'!D256)</f>
        <v>0</v>
      </c>
      <c r="E256" s="85">
        <f>SUM('СК:23'!E256)</f>
        <v>0</v>
      </c>
      <c r="F256" s="79" t="str">
        <f t="shared" si="45"/>
        <v>√</v>
      </c>
    </row>
    <row r="257" spans="1:10" x14ac:dyDescent="0.25">
      <c r="A257" s="23" t="s">
        <v>343</v>
      </c>
      <c r="B257" s="9" t="s">
        <v>398</v>
      </c>
      <c r="C257" s="85">
        <f>SUM('СК:23'!C257)</f>
        <v>0</v>
      </c>
      <c r="D257" s="85">
        <f>SUM('СК:23'!D257)</f>
        <v>0</v>
      </c>
      <c r="E257" s="85">
        <f>SUM('СК:23'!E257)</f>
        <v>0</v>
      </c>
      <c r="F257" s="79" t="str">
        <f t="shared" si="45"/>
        <v>√</v>
      </c>
    </row>
    <row r="258" spans="1:10" x14ac:dyDescent="0.25">
      <c r="A258" s="23" t="s">
        <v>344</v>
      </c>
      <c r="B258" s="9" t="s">
        <v>399</v>
      </c>
      <c r="C258" s="85">
        <f>SUM('СК:23'!C258)</f>
        <v>0</v>
      </c>
      <c r="D258" s="85">
        <f>SUM('СК:23'!D258)</f>
        <v>0</v>
      </c>
      <c r="E258" s="85">
        <f>SUM('СК:23'!E258)</f>
        <v>0</v>
      </c>
      <c r="F258" s="79" t="str">
        <f t="shared" si="45"/>
        <v>√</v>
      </c>
    </row>
    <row r="259" spans="1:10" x14ac:dyDescent="0.25">
      <c r="A259" s="23" t="s">
        <v>345</v>
      </c>
      <c r="B259" s="9" t="s">
        <v>400</v>
      </c>
      <c r="C259" s="85">
        <f>SUM('СК:23'!C259)</f>
        <v>9</v>
      </c>
      <c r="D259" s="85">
        <f>SUM('СК:23'!D259)</f>
        <v>8</v>
      </c>
      <c r="E259" s="85">
        <f>SUM('СК:23'!E259)</f>
        <v>1</v>
      </c>
      <c r="F259" s="79" t="str">
        <f t="shared" si="45"/>
        <v>√</v>
      </c>
    </row>
    <row r="260" spans="1:10" x14ac:dyDescent="0.25">
      <c r="A260" s="23" t="s">
        <v>346</v>
      </c>
      <c r="B260" s="9" t="s">
        <v>401</v>
      </c>
      <c r="C260" s="85">
        <f>SUM('СК:23'!C260)</f>
        <v>0</v>
      </c>
      <c r="D260" s="85">
        <f>SUM('СК:23'!D260)</f>
        <v>0</v>
      </c>
      <c r="E260" s="85">
        <f>SUM('СК:23'!E260)</f>
        <v>0</v>
      </c>
      <c r="F260" s="79" t="str">
        <f t="shared" si="45"/>
        <v>√</v>
      </c>
    </row>
    <row r="261" spans="1:10" ht="24" x14ac:dyDescent="0.25">
      <c r="A261" s="23" t="s">
        <v>347</v>
      </c>
      <c r="B261" s="9" t="s">
        <v>402</v>
      </c>
      <c r="C261" s="85">
        <f>SUM('СК:23'!C261)</f>
        <v>5</v>
      </c>
      <c r="D261" s="85">
        <f>SUM('СК:23'!D261)</f>
        <v>4</v>
      </c>
      <c r="E261" s="85">
        <f>SUM('СК:23'!E261)</f>
        <v>1</v>
      </c>
      <c r="F261" s="79" t="str">
        <f t="shared" si="45"/>
        <v>√</v>
      </c>
    </row>
    <row r="262" spans="1:10" x14ac:dyDescent="0.25">
      <c r="A262" s="23" t="s">
        <v>348</v>
      </c>
      <c r="B262" s="9" t="s">
        <v>403</v>
      </c>
      <c r="C262" s="85">
        <f>SUM('СК:23'!C262)</f>
        <v>31</v>
      </c>
      <c r="D262" s="85">
        <f>SUM('СК:23'!D262)</f>
        <v>16</v>
      </c>
      <c r="E262" s="85">
        <f>SUM('СК:23'!E262)</f>
        <v>15</v>
      </c>
      <c r="F262" s="79" t="str">
        <f t="shared" si="45"/>
        <v>√</v>
      </c>
    </row>
    <row r="263" spans="1:10" ht="24" x14ac:dyDescent="0.25">
      <c r="A263" s="23" t="s">
        <v>349</v>
      </c>
      <c r="B263" s="9" t="s">
        <v>404</v>
      </c>
      <c r="C263" s="85">
        <f>SUM('СК:23'!C263)</f>
        <v>50</v>
      </c>
      <c r="D263" s="85">
        <f>SUM('СК:23'!D263)</f>
        <v>32</v>
      </c>
      <c r="E263" s="85">
        <f>SUM('СК:23'!E263)</f>
        <v>18</v>
      </c>
      <c r="F263" s="79" t="str">
        <f t="shared" si="45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>
        <f>SUM('СК:23'!C264)</f>
        <v>0</v>
      </c>
      <c r="D264" s="86">
        <f>SUM('СК:23'!D264)</f>
        <v>0</v>
      </c>
      <c r="E264" s="86">
        <f>SUM('СК:23'!E264)</f>
        <v>0</v>
      </c>
      <c r="F264" s="79" t="str">
        <f t="shared" si="45"/>
        <v>√</v>
      </c>
    </row>
    <row r="265" spans="1:10" x14ac:dyDescent="0.25">
      <c r="A265" s="36" t="s">
        <v>352</v>
      </c>
      <c r="B265" s="17" t="s">
        <v>353</v>
      </c>
      <c r="C265" s="86">
        <f>SUM('СК:23'!C265)</f>
        <v>8</v>
      </c>
      <c r="D265" s="86">
        <f>SUM('СК:23'!D265)</f>
        <v>0</v>
      </c>
      <c r="E265" s="86">
        <f>SUM('СК:23'!E265)</f>
        <v>8</v>
      </c>
      <c r="F265" s="79" t="str">
        <f t="shared" si="45"/>
        <v>√</v>
      </c>
    </row>
    <row r="266" spans="1:10" ht="24" x14ac:dyDescent="0.25">
      <c r="A266" s="36" t="s">
        <v>354</v>
      </c>
      <c r="B266" s="17" t="s">
        <v>355</v>
      </c>
      <c r="C266" s="86">
        <f>SUM('СК:23'!C266)</f>
        <v>0</v>
      </c>
      <c r="D266" s="86">
        <f>SUM('СК:23'!D266)</f>
        <v>0</v>
      </c>
      <c r="E266" s="86">
        <f>SUM('СК:23'!E266)</f>
        <v>0</v>
      </c>
      <c r="F266" s="79" t="str">
        <f t="shared" si="45"/>
        <v>√</v>
      </c>
    </row>
    <row r="267" spans="1:10" ht="24" x14ac:dyDescent="0.25">
      <c r="A267" s="36" t="s">
        <v>356</v>
      </c>
      <c r="B267" s="17" t="s">
        <v>357</v>
      </c>
      <c r="C267" s="86">
        <f>SUM('СК:23'!C267)</f>
        <v>6</v>
      </c>
      <c r="D267" s="86">
        <f>SUM('СК:23'!D267)</f>
        <v>1</v>
      </c>
      <c r="E267" s="86">
        <f>SUM('СК:23'!E267)</f>
        <v>5</v>
      </c>
      <c r="F267" s="79" t="str">
        <f t="shared" si="45"/>
        <v>√</v>
      </c>
    </row>
    <row r="268" spans="1:10" x14ac:dyDescent="0.25">
      <c r="A268" s="36" t="s">
        <v>358</v>
      </c>
      <c r="B268" s="17" t="s">
        <v>359</v>
      </c>
      <c r="C268" s="86">
        <f>SUM('СК:23'!C268)</f>
        <v>0</v>
      </c>
      <c r="D268" s="86">
        <f>SUM('СК:23'!D268)</f>
        <v>0</v>
      </c>
      <c r="E268" s="86">
        <f>SUM('СК:23'!E268)</f>
        <v>0</v>
      </c>
      <c r="F268" s="79" t="str">
        <f t="shared" si="45"/>
        <v>√</v>
      </c>
    </row>
    <row r="269" spans="1:10" ht="36" x14ac:dyDescent="0.25">
      <c r="A269" s="36" t="s">
        <v>360</v>
      </c>
      <c r="B269" s="17" t="s">
        <v>361</v>
      </c>
      <c r="C269" s="86">
        <f>SUM('СК:23'!C269)</f>
        <v>9</v>
      </c>
      <c r="D269" s="86">
        <f>SUM('СК:23'!D269)</f>
        <v>5</v>
      </c>
      <c r="E269" s="86">
        <f>SUM('СК:23'!E269)</f>
        <v>4</v>
      </c>
      <c r="F269" s="79" t="str">
        <f t="shared" si="45"/>
        <v>√</v>
      </c>
    </row>
    <row r="270" spans="1:10" ht="15" customHeight="1" x14ac:dyDescent="0.25">
      <c r="A270" s="36" t="s">
        <v>362</v>
      </c>
      <c r="B270" s="17" t="s">
        <v>363</v>
      </c>
      <c r="C270" s="86">
        <f>SUM('СК:23'!C270)</f>
        <v>1</v>
      </c>
      <c r="D270" s="86">
        <f>SUM('СК:23'!D270)</f>
        <v>1</v>
      </c>
      <c r="E270" s="86">
        <f>SUM('СК:23'!E270)</f>
        <v>0</v>
      </c>
      <c r="F270" s="79" t="str">
        <f t="shared" si="45"/>
        <v>√</v>
      </c>
    </row>
    <row r="271" spans="1:10" x14ac:dyDescent="0.25">
      <c r="A271" s="36" t="s">
        <v>364</v>
      </c>
      <c r="B271" s="17" t="s">
        <v>365</v>
      </c>
      <c r="C271" s="86">
        <f>SUM('СК:23'!C271)</f>
        <v>0</v>
      </c>
      <c r="D271" s="86">
        <f>SUM('СК:23'!D271)</f>
        <v>0</v>
      </c>
      <c r="E271" s="86">
        <f>SUM('СК:23'!E271)</f>
        <v>0</v>
      </c>
      <c r="F271" s="79" t="str">
        <f t="shared" si="45"/>
        <v>√</v>
      </c>
    </row>
    <row r="272" spans="1:10" ht="48" x14ac:dyDescent="0.25">
      <c r="A272" s="36" t="s">
        <v>366</v>
      </c>
      <c r="B272" s="17" t="s">
        <v>367</v>
      </c>
      <c r="C272" s="86">
        <f>SUM('СК:23'!C272)</f>
        <v>1</v>
      </c>
      <c r="D272" s="86">
        <f>SUM('СК:23'!D272)</f>
        <v>1</v>
      </c>
      <c r="E272" s="86">
        <f>SUM('СК:23'!E272)</f>
        <v>0</v>
      </c>
      <c r="F272" s="79" t="str">
        <f t="shared" si="45"/>
        <v>√</v>
      </c>
    </row>
    <row r="273" spans="1:10" x14ac:dyDescent="0.25">
      <c r="A273" s="36" t="s">
        <v>368</v>
      </c>
      <c r="B273" s="17" t="s">
        <v>369</v>
      </c>
      <c r="C273" s="86">
        <f>SUM('СК:23'!C273)</f>
        <v>0</v>
      </c>
      <c r="D273" s="86">
        <f>SUM('СК:23'!D273)</f>
        <v>0</v>
      </c>
      <c r="E273" s="86">
        <f>SUM('СК:23'!E273)</f>
        <v>0</v>
      </c>
      <c r="F273" s="79" t="str">
        <f t="shared" si="45"/>
        <v>√</v>
      </c>
    </row>
    <row r="274" spans="1:10" ht="50.25" customHeight="1" x14ac:dyDescent="0.25">
      <c r="A274" s="36" t="s">
        <v>370</v>
      </c>
      <c r="B274" s="17" t="s">
        <v>371</v>
      </c>
      <c r="C274" s="86">
        <f>SUM('СК:23'!C274)</f>
        <v>16</v>
      </c>
      <c r="D274" s="86">
        <f>SUM('СК:23'!D274)</f>
        <v>15</v>
      </c>
      <c r="E274" s="86">
        <f>SUM('СК:23'!E274)</f>
        <v>1</v>
      </c>
      <c r="F274" s="79" t="str">
        <f t="shared" si="45"/>
        <v>√</v>
      </c>
      <c r="H274" s="79" t="str">
        <f>IF(C274=SUM(C275:C278),"√","НЕТ")</f>
        <v>√</v>
      </c>
      <c r="I274" s="79" t="str">
        <f t="shared" ref="I274:J274" si="48">IF(D274=SUM(D275:D278),"√","НЕТ")</f>
        <v>√</v>
      </c>
      <c r="J274" s="79" t="str">
        <f t="shared" si="48"/>
        <v>√</v>
      </c>
    </row>
    <row r="275" spans="1:10" ht="36" x14ac:dyDescent="0.25">
      <c r="A275" s="36" t="s">
        <v>372</v>
      </c>
      <c r="B275" s="59" t="s">
        <v>29</v>
      </c>
      <c r="C275" s="86">
        <f>SUM('СК:23'!C275)</f>
        <v>11</v>
      </c>
      <c r="D275" s="86">
        <f>SUM('СК:23'!D275)</f>
        <v>11</v>
      </c>
      <c r="E275" s="86">
        <f>SUM('СК:23'!E275)</f>
        <v>0</v>
      </c>
      <c r="F275" s="79" t="str">
        <f t="shared" si="45"/>
        <v>√</v>
      </c>
    </row>
    <row r="276" spans="1:10" ht="48" customHeight="1" x14ac:dyDescent="0.25">
      <c r="A276" s="36" t="s">
        <v>373</v>
      </c>
      <c r="B276" s="59" t="s">
        <v>374</v>
      </c>
      <c r="C276" s="86">
        <f>SUM('СК:23'!C276)</f>
        <v>1</v>
      </c>
      <c r="D276" s="86">
        <f>SUM('СК:23'!D276)</f>
        <v>1</v>
      </c>
      <c r="E276" s="86">
        <f>SUM('СК:23'!E276)</f>
        <v>0</v>
      </c>
      <c r="F276" s="79" t="str">
        <f t="shared" si="45"/>
        <v>√</v>
      </c>
    </row>
    <row r="277" spans="1:10" ht="60" x14ac:dyDescent="0.25">
      <c r="A277" s="36" t="s">
        <v>375</v>
      </c>
      <c r="B277" s="59" t="s">
        <v>376</v>
      </c>
      <c r="C277" s="86">
        <f>SUM('СК:23'!C277)</f>
        <v>3</v>
      </c>
      <c r="D277" s="86">
        <f>SUM('СК:23'!D277)</f>
        <v>3</v>
      </c>
      <c r="E277" s="86">
        <f>SUM('СК:23'!E277)</f>
        <v>0</v>
      </c>
      <c r="F277" s="79" t="str">
        <f t="shared" si="45"/>
        <v>√</v>
      </c>
    </row>
    <row r="278" spans="1:10" x14ac:dyDescent="0.25">
      <c r="A278" s="36" t="s">
        <v>377</v>
      </c>
      <c r="B278" s="59" t="s">
        <v>378</v>
      </c>
      <c r="C278" s="86">
        <f>SUM('СК:23'!C278)</f>
        <v>1</v>
      </c>
      <c r="D278" s="86">
        <f>SUM('СК:23'!D278)</f>
        <v>0</v>
      </c>
      <c r="E278" s="86">
        <f>SUM('СК:23'!E278)</f>
        <v>1</v>
      </c>
      <c r="F278" s="79" t="str">
        <f t="shared" si="45"/>
        <v>√</v>
      </c>
    </row>
    <row r="279" spans="1:10" x14ac:dyDescent="0.25">
      <c r="A279" s="36" t="s">
        <v>379</v>
      </c>
      <c r="B279" s="17" t="s">
        <v>380</v>
      </c>
      <c r="C279" s="86">
        <f>SUM('СК:23'!C279)</f>
        <v>2</v>
      </c>
      <c r="D279" s="86">
        <f>SUM('СК:23'!D279)</f>
        <v>2</v>
      </c>
      <c r="E279" s="86">
        <f>SUM('СК:23'!E279)</f>
        <v>0</v>
      </c>
      <c r="F279" s="79" t="str">
        <f t="shared" si="45"/>
        <v>√</v>
      </c>
      <c r="H279" s="79" t="str">
        <f>IF(C279=SUM(C280:C283),"√","НЕТ")</f>
        <v>√</v>
      </c>
      <c r="I279" s="79" t="str">
        <f t="shared" ref="I279:J279" si="49">IF(D279=SUM(D280:D283),"√","НЕТ")</f>
        <v>√</v>
      </c>
      <c r="J279" s="79" t="str">
        <f t="shared" si="49"/>
        <v>√</v>
      </c>
    </row>
    <row r="280" spans="1:10" ht="24" x14ac:dyDescent="0.25">
      <c r="A280" s="36" t="s">
        <v>381</v>
      </c>
      <c r="B280" s="59" t="s">
        <v>382</v>
      </c>
      <c r="C280" s="86">
        <f>SUM('СК:23'!C280)</f>
        <v>2</v>
      </c>
      <c r="D280" s="86">
        <f>SUM('СК:23'!D280)</f>
        <v>2</v>
      </c>
      <c r="E280" s="86">
        <f>SUM('СК:23'!E280)</f>
        <v>0</v>
      </c>
      <c r="F280" s="79" t="str">
        <f t="shared" si="45"/>
        <v>√</v>
      </c>
    </row>
    <row r="281" spans="1:10" x14ac:dyDescent="0.25">
      <c r="A281" s="36" t="s">
        <v>383</v>
      </c>
      <c r="B281" s="59" t="s">
        <v>384</v>
      </c>
      <c r="C281" s="86">
        <f>SUM('СК:23'!C281)</f>
        <v>0</v>
      </c>
      <c r="D281" s="86">
        <f>SUM('СК:23'!D281)</f>
        <v>0</v>
      </c>
      <c r="E281" s="86">
        <f>SUM('СК:23'!E281)</f>
        <v>0</v>
      </c>
      <c r="F281" s="79" t="str">
        <f t="shared" si="45"/>
        <v>√</v>
      </c>
    </row>
    <row r="282" spans="1:10" x14ac:dyDescent="0.25">
      <c r="A282" s="36" t="s">
        <v>385</v>
      </c>
      <c r="B282" s="59" t="s">
        <v>386</v>
      </c>
      <c r="C282" s="86">
        <f>SUM('СК:23'!C282)</f>
        <v>0</v>
      </c>
      <c r="D282" s="86">
        <f>SUM('СК:23'!D282)</f>
        <v>0</v>
      </c>
      <c r="E282" s="86">
        <f>SUM('СК:23'!E282)</f>
        <v>0</v>
      </c>
      <c r="F282" s="79" t="str">
        <f t="shared" si="45"/>
        <v>√</v>
      </c>
    </row>
    <row r="283" spans="1:10" ht="24" x14ac:dyDescent="0.25">
      <c r="A283" s="36" t="s">
        <v>387</v>
      </c>
      <c r="B283" s="59" t="s">
        <v>388</v>
      </c>
      <c r="C283" s="86">
        <f>SUM('СК:23'!C283)</f>
        <v>0</v>
      </c>
      <c r="D283" s="86">
        <f>SUM('СК:23'!D283)</f>
        <v>0</v>
      </c>
      <c r="E283" s="86">
        <f>SUM('СК:23'!E283)</f>
        <v>0</v>
      </c>
      <c r="F283" s="79" t="str">
        <f t="shared" si="45"/>
        <v>√</v>
      </c>
    </row>
    <row r="284" spans="1:10" x14ac:dyDescent="0.25">
      <c r="A284" s="36" t="s">
        <v>389</v>
      </c>
      <c r="B284" s="17" t="s">
        <v>390</v>
      </c>
      <c r="C284" s="86">
        <f>SUM('СК:23'!C284)</f>
        <v>7</v>
      </c>
      <c r="D284" s="86">
        <f>SUM('СК:23'!D284)</f>
        <v>7</v>
      </c>
      <c r="E284" s="86">
        <f>SUM('СК:23'!E284)</f>
        <v>0</v>
      </c>
      <c r="F284" s="79" t="str">
        <f t="shared" si="45"/>
        <v>√</v>
      </c>
    </row>
    <row r="285" spans="1:10" ht="20.25" customHeight="1" x14ac:dyDescent="0.25">
      <c r="A285" s="23" t="s">
        <v>391</v>
      </c>
      <c r="B285" s="9" t="s">
        <v>469</v>
      </c>
      <c r="C285" s="85">
        <f>SUM('СК:23'!C285)</f>
        <v>0</v>
      </c>
      <c r="D285" s="85">
        <f>SUM('СК:23'!D285)</f>
        <v>0</v>
      </c>
      <c r="E285" s="85">
        <f>SUM('СК:23'!E285)</f>
        <v>0</v>
      </c>
      <c r="F285" s="79" t="str">
        <f t="shared" si="45"/>
        <v>√</v>
      </c>
    </row>
    <row r="286" spans="1:10" ht="36" x14ac:dyDescent="0.25">
      <c r="A286" s="21">
        <v>41</v>
      </c>
      <c r="B286" s="21" t="s">
        <v>405</v>
      </c>
      <c r="C286" s="87">
        <f>SUM('СК:23'!C286)</f>
        <v>25</v>
      </c>
      <c r="D286" s="87">
        <f>SUM('СК:23'!D286)</f>
        <v>14</v>
      </c>
      <c r="E286" s="87">
        <f>SUM('СК:23'!E286)</f>
        <v>11</v>
      </c>
      <c r="F286" s="79" t="str">
        <f t="shared" si="45"/>
        <v>√</v>
      </c>
      <c r="G286" s="81" t="str">
        <f>IF(C286=SUM(C287:C299,C321),"√","НЕТ")</f>
        <v>√</v>
      </c>
      <c r="H286" s="81" t="str">
        <f t="shared" ref="H286:I286" si="50">IF(D286=SUM(D287:D299,D321),"√","НЕТ")</f>
        <v>√</v>
      </c>
      <c r="I286" s="81" t="str">
        <f t="shared" si="50"/>
        <v>√</v>
      </c>
    </row>
    <row r="287" spans="1:10" ht="24" x14ac:dyDescent="0.25">
      <c r="A287" s="23" t="s">
        <v>98</v>
      </c>
      <c r="B287" s="9" t="s">
        <v>392</v>
      </c>
      <c r="C287" s="85">
        <f>SUM('СК:23'!C287)</f>
        <v>0</v>
      </c>
      <c r="D287" s="85">
        <f>SUM('СК:23'!D287)</f>
        <v>0</v>
      </c>
      <c r="E287" s="85">
        <f>SUM('СК:23'!E287)</f>
        <v>0</v>
      </c>
      <c r="F287" s="79" t="str">
        <f t="shared" si="45"/>
        <v>√</v>
      </c>
    </row>
    <row r="288" spans="1:10" ht="36" x14ac:dyDescent="0.25">
      <c r="A288" s="23" t="s">
        <v>406</v>
      </c>
      <c r="B288" s="9" t="s">
        <v>393</v>
      </c>
      <c r="C288" s="85">
        <f>SUM('СК:23'!C288)</f>
        <v>0</v>
      </c>
      <c r="D288" s="85">
        <f>SUM('СК:23'!D288)</f>
        <v>0</v>
      </c>
      <c r="E288" s="85">
        <f>SUM('СК:23'!E288)</f>
        <v>0</v>
      </c>
      <c r="F288" s="79" t="str">
        <f t="shared" si="45"/>
        <v>√</v>
      </c>
    </row>
    <row r="289" spans="1:10" ht="24" x14ac:dyDescent="0.25">
      <c r="A289" s="23" t="s">
        <v>407</v>
      </c>
      <c r="B289" s="9" t="s">
        <v>394</v>
      </c>
      <c r="C289" s="85">
        <f>SUM('СК:23'!C289)</f>
        <v>0</v>
      </c>
      <c r="D289" s="85">
        <f>SUM('СК:23'!D289)</f>
        <v>0</v>
      </c>
      <c r="E289" s="85">
        <f>SUM('СК:23'!E289)</f>
        <v>0</v>
      </c>
      <c r="F289" s="79" t="str">
        <f t="shared" si="45"/>
        <v>√</v>
      </c>
    </row>
    <row r="290" spans="1:10" ht="24" x14ac:dyDescent="0.25">
      <c r="A290" s="23" t="s">
        <v>408</v>
      </c>
      <c r="B290" s="9" t="s">
        <v>395</v>
      </c>
      <c r="C290" s="85">
        <f>SUM('СК:23'!C290)</f>
        <v>0</v>
      </c>
      <c r="D290" s="85">
        <f>SUM('СК:23'!D290)</f>
        <v>0</v>
      </c>
      <c r="E290" s="85">
        <f>SUM('СК:23'!E290)</f>
        <v>0</v>
      </c>
      <c r="F290" s="79" t="str">
        <f t="shared" si="45"/>
        <v>√</v>
      </c>
    </row>
    <row r="291" spans="1:10" ht="24" x14ac:dyDescent="0.25">
      <c r="A291" s="23" t="s">
        <v>409</v>
      </c>
      <c r="B291" s="9" t="s">
        <v>396</v>
      </c>
      <c r="C291" s="85">
        <f>SUM('СК:23'!C291)</f>
        <v>0</v>
      </c>
      <c r="D291" s="85">
        <f>SUM('СК:23'!D291)</f>
        <v>0</v>
      </c>
      <c r="E291" s="85">
        <f>SUM('СК:23'!E291)</f>
        <v>0</v>
      </c>
      <c r="F291" s="79" t="str">
        <f t="shared" si="45"/>
        <v>√</v>
      </c>
    </row>
    <row r="292" spans="1:10" ht="24" x14ac:dyDescent="0.25">
      <c r="A292" s="23" t="s">
        <v>410</v>
      </c>
      <c r="B292" s="9" t="s">
        <v>438</v>
      </c>
      <c r="C292" s="85">
        <f>SUM('СК:23'!C292)</f>
        <v>0</v>
      </c>
      <c r="D292" s="85">
        <f>SUM('СК:23'!D292)</f>
        <v>0</v>
      </c>
      <c r="E292" s="85">
        <f>SUM('СК:23'!E292)</f>
        <v>0</v>
      </c>
      <c r="F292" s="79" t="str">
        <f t="shared" si="45"/>
        <v>√</v>
      </c>
    </row>
    <row r="293" spans="1:10" x14ac:dyDescent="0.25">
      <c r="A293" s="23" t="s">
        <v>411</v>
      </c>
      <c r="B293" s="9" t="s">
        <v>398</v>
      </c>
      <c r="C293" s="85">
        <f>SUM('СК:23'!C293)</f>
        <v>0</v>
      </c>
      <c r="D293" s="85">
        <f>SUM('СК:23'!D293)</f>
        <v>0</v>
      </c>
      <c r="E293" s="85">
        <f>SUM('СК:23'!E293)</f>
        <v>0</v>
      </c>
      <c r="F293" s="79" t="str">
        <f t="shared" si="45"/>
        <v>√</v>
      </c>
    </row>
    <row r="294" spans="1:10" x14ac:dyDescent="0.25">
      <c r="A294" s="23" t="s">
        <v>412</v>
      </c>
      <c r="B294" s="9" t="s">
        <v>399</v>
      </c>
      <c r="C294" s="85">
        <f>SUM('СК:23'!C294)</f>
        <v>0</v>
      </c>
      <c r="D294" s="85">
        <f>SUM('СК:23'!D294)</f>
        <v>0</v>
      </c>
      <c r="E294" s="85">
        <f>SUM('СК:23'!E294)</f>
        <v>0</v>
      </c>
      <c r="F294" s="79" t="str">
        <f t="shared" si="45"/>
        <v>√</v>
      </c>
    </row>
    <row r="295" spans="1:10" x14ac:dyDescent="0.25">
      <c r="A295" s="23" t="s">
        <v>413</v>
      </c>
      <c r="B295" s="9" t="s">
        <v>400</v>
      </c>
      <c r="C295" s="85">
        <f>SUM('СК:23'!C295)</f>
        <v>4</v>
      </c>
      <c r="D295" s="85">
        <f>SUM('СК:23'!D295)</f>
        <v>4</v>
      </c>
      <c r="E295" s="85">
        <f>SUM('СК:23'!E295)</f>
        <v>0</v>
      </c>
      <c r="F295" s="79" t="str">
        <f t="shared" si="45"/>
        <v>√</v>
      </c>
    </row>
    <row r="296" spans="1:10" x14ac:dyDescent="0.25">
      <c r="A296" s="23" t="s">
        <v>414</v>
      </c>
      <c r="B296" s="9" t="s">
        <v>401</v>
      </c>
      <c r="C296" s="85">
        <f>SUM('СК:23'!C296)</f>
        <v>0</v>
      </c>
      <c r="D296" s="85">
        <f>SUM('СК:23'!D296)</f>
        <v>0</v>
      </c>
      <c r="E296" s="85">
        <f>SUM('СК:23'!E296)</f>
        <v>0</v>
      </c>
      <c r="F296" s="79" t="str">
        <f t="shared" si="45"/>
        <v>√</v>
      </c>
    </row>
    <row r="297" spans="1:10" ht="24" x14ac:dyDescent="0.25">
      <c r="A297" s="23" t="s">
        <v>415</v>
      </c>
      <c r="B297" s="9" t="s">
        <v>402</v>
      </c>
      <c r="C297" s="85">
        <f>SUM('СК:23'!C297)</f>
        <v>0</v>
      </c>
      <c r="D297" s="85">
        <f>SUM('СК:23'!D297)</f>
        <v>0</v>
      </c>
      <c r="E297" s="85">
        <f>SUM('СК:23'!E297)</f>
        <v>0</v>
      </c>
      <c r="F297" s="79" t="str">
        <f t="shared" si="45"/>
        <v>√</v>
      </c>
    </row>
    <row r="298" spans="1:10" x14ac:dyDescent="0.25">
      <c r="A298" s="23" t="s">
        <v>416</v>
      </c>
      <c r="B298" s="9" t="s">
        <v>403</v>
      </c>
      <c r="C298" s="85">
        <f>SUM('СК:23'!C298)</f>
        <v>16</v>
      </c>
      <c r="D298" s="85">
        <f>SUM('СК:23'!D298)</f>
        <v>8</v>
      </c>
      <c r="E298" s="85">
        <f>SUM('СК:23'!E298)</f>
        <v>8</v>
      </c>
      <c r="F298" s="79" t="str">
        <f t="shared" si="45"/>
        <v>√</v>
      </c>
    </row>
    <row r="299" spans="1:10" ht="24" x14ac:dyDescent="0.25">
      <c r="A299" s="23" t="s">
        <v>417</v>
      </c>
      <c r="B299" s="9" t="s">
        <v>439</v>
      </c>
      <c r="C299" s="85">
        <f>SUM('СК:23'!C299)</f>
        <v>5</v>
      </c>
      <c r="D299" s="85">
        <f>SUM('СК:23'!D299)</f>
        <v>2</v>
      </c>
      <c r="E299" s="85">
        <f>SUM('СК:23'!E299)</f>
        <v>3</v>
      </c>
      <c r="F299" s="79" t="str">
        <f t="shared" si="45"/>
        <v>√</v>
      </c>
      <c r="H299" s="81" t="str">
        <f>IF(C299=SUM(C300:C310,C315,C320),"√","НЕТ")</f>
        <v>√</v>
      </c>
      <c r="I299" s="81" t="str">
        <f t="shared" ref="I299:J299" si="51">IF(D299=SUM(D300:D310,D315,D320),"√","НЕТ")</f>
        <v>√</v>
      </c>
      <c r="J299" s="81" t="str">
        <f t="shared" si="51"/>
        <v>√</v>
      </c>
    </row>
    <row r="300" spans="1:10" x14ac:dyDescent="0.25">
      <c r="A300" s="36" t="s">
        <v>418</v>
      </c>
      <c r="B300" s="17" t="s">
        <v>351</v>
      </c>
      <c r="C300" s="86">
        <f>SUM('СК:23'!C300)</f>
        <v>0</v>
      </c>
      <c r="D300" s="86">
        <f>SUM('СК:23'!D300)</f>
        <v>0</v>
      </c>
      <c r="E300" s="86">
        <f>SUM('СК:23'!E300)</f>
        <v>0</v>
      </c>
      <c r="F300" s="79" t="str">
        <f t="shared" si="45"/>
        <v>√</v>
      </c>
    </row>
    <row r="301" spans="1:10" x14ac:dyDescent="0.25">
      <c r="A301" s="36" t="s">
        <v>419</v>
      </c>
      <c r="B301" s="17" t="s">
        <v>353</v>
      </c>
      <c r="C301" s="86">
        <f>SUM('СК:23'!C301)</f>
        <v>1</v>
      </c>
      <c r="D301" s="86">
        <f>SUM('СК:23'!D301)</f>
        <v>1</v>
      </c>
      <c r="E301" s="86">
        <f>SUM('СК:23'!E301)</f>
        <v>0</v>
      </c>
      <c r="F301" s="79" t="str">
        <f t="shared" si="45"/>
        <v>√</v>
      </c>
    </row>
    <row r="302" spans="1:10" ht="24" x14ac:dyDescent="0.25">
      <c r="A302" s="36" t="s">
        <v>420</v>
      </c>
      <c r="B302" s="17" t="s">
        <v>355</v>
      </c>
      <c r="C302" s="86">
        <f>SUM('СК:23'!C302)</f>
        <v>0</v>
      </c>
      <c r="D302" s="86">
        <f>SUM('СК:23'!D302)</f>
        <v>0</v>
      </c>
      <c r="E302" s="86">
        <f>SUM('СК:23'!E302)</f>
        <v>0</v>
      </c>
      <c r="F302" s="79" t="str">
        <f t="shared" si="45"/>
        <v>√</v>
      </c>
    </row>
    <row r="303" spans="1:10" ht="24" x14ac:dyDescent="0.25">
      <c r="A303" s="36" t="s">
        <v>421</v>
      </c>
      <c r="B303" s="17" t="s">
        <v>357</v>
      </c>
      <c r="C303" s="86">
        <f>SUM('СК:23'!C303)</f>
        <v>0</v>
      </c>
      <c r="D303" s="86">
        <f>SUM('СК:23'!D303)</f>
        <v>0</v>
      </c>
      <c r="E303" s="86">
        <f>SUM('СК:23'!E303)</f>
        <v>0</v>
      </c>
      <c r="F303" s="79" t="str">
        <f t="shared" si="45"/>
        <v>√</v>
      </c>
    </row>
    <row r="304" spans="1:10" x14ac:dyDescent="0.25">
      <c r="A304" s="36" t="s">
        <v>422</v>
      </c>
      <c r="B304" s="17" t="s">
        <v>359</v>
      </c>
      <c r="C304" s="86">
        <f>SUM('СК:23'!C304)</f>
        <v>0</v>
      </c>
      <c r="D304" s="86">
        <f>SUM('СК:23'!D304)</f>
        <v>0</v>
      </c>
      <c r="E304" s="86">
        <f>SUM('СК:23'!E304)</f>
        <v>0</v>
      </c>
      <c r="F304" s="79" t="str">
        <f t="shared" si="45"/>
        <v>√</v>
      </c>
    </row>
    <row r="305" spans="1:10" ht="36" x14ac:dyDescent="0.25">
      <c r="A305" s="36" t="s">
        <v>423</v>
      </c>
      <c r="B305" s="17" t="s">
        <v>361</v>
      </c>
      <c r="C305" s="86">
        <f>SUM('СК:23'!C305)</f>
        <v>0</v>
      </c>
      <c r="D305" s="86">
        <f>SUM('СК:23'!D305)</f>
        <v>0</v>
      </c>
      <c r="E305" s="86">
        <f>SUM('СК:23'!E305)</f>
        <v>0</v>
      </c>
      <c r="F305" s="79" t="str">
        <f t="shared" si="45"/>
        <v>√</v>
      </c>
    </row>
    <row r="306" spans="1:10" ht="24" x14ac:dyDescent="0.25">
      <c r="A306" s="36" t="s">
        <v>424</v>
      </c>
      <c r="B306" s="17" t="s">
        <v>363</v>
      </c>
      <c r="C306" s="86">
        <f>SUM('СК:23'!C306)</f>
        <v>0</v>
      </c>
      <c r="D306" s="86">
        <f>SUM('СК:23'!D306)</f>
        <v>0</v>
      </c>
      <c r="E306" s="86">
        <f>SUM('СК:23'!E306)</f>
        <v>0</v>
      </c>
      <c r="F306" s="79" t="str">
        <f t="shared" si="45"/>
        <v>√</v>
      </c>
    </row>
    <row r="307" spans="1:10" x14ac:dyDescent="0.25">
      <c r="A307" s="36" t="s">
        <v>425</v>
      </c>
      <c r="B307" s="17" t="s">
        <v>365</v>
      </c>
      <c r="C307" s="86">
        <f>SUM('СК:23'!C307)</f>
        <v>0</v>
      </c>
      <c r="D307" s="86">
        <f>SUM('СК:23'!D307)</f>
        <v>0</v>
      </c>
      <c r="E307" s="86">
        <f>SUM('СК:23'!E307)</f>
        <v>0</v>
      </c>
      <c r="F307" s="79" t="str">
        <f t="shared" si="45"/>
        <v>√</v>
      </c>
    </row>
    <row r="308" spans="1:10" ht="48" x14ac:dyDescent="0.25">
      <c r="A308" s="36" t="s">
        <v>426</v>
      </c>
      <c r="B308" s="17" t="s">
        <v>367</v>
      </c>
      <c r="C308" s="86">
        <f>SUM('СК:23'!C308)</f>
        <v>0</v>
      </c>
      <c r="D308" s="86">
        <f>SUM('СК:23'!D308)</f>
        <v>0</v>
      </c>
      <c r="E308" s="86">
        <f>SUM('СК:23'!E308)</f>
        <v>0</v>
      </c>
      <c r="F308" s="79" t="str">
        <f t="shared" si="45"/>
        <v>√</v>
      </c>
    </row>
    <row r="309" spans="1:10" ht="15.75" customHeight="1" x14ac:dyDescent="0.25">
      <c r="A309" s="36" t="s">
        <v>427</v>
      </c>
      <c r="B309" s="17" t="s">
        <v>369</v>
      </c>
      <c r="C309" s="86">
        <f>SUM('СК:23'!C309)</f>
        <v>0</v>
      </c>
      <c r="D309" s="86">
        <f>SUM('СК:23'!D309)</f>
        <v>0</v>
      </c>
      <c r="E309" s="86">
        <f>SUM('СК:23'!E309)</f>
        <v>0</v>
      </c>
      <c r="F309" s="79" t="str">
        <f t="shared" si="45"/>
        <v>√</v>
      </c>
    </row>
    <row r="310" spans="1:10" ht="48" x14ac:dyDescent="0.25">
      <c r="A310" s="36" t="s">
        <v>428</v>
      </c>
      <c r="B310" s="17" t="s">
        <v>371</v>
      </c>
      <c r="C310" s="86">
        <f>SUM('СК:23'!C310)</f>
        <v>4</v>
      </c>
      <c r="D310" s="86">
        <f>SUM('СК:23'!D310)</f>
        <v>1</v>
      </c>
      <c r="E310" s="86">
        <f>SUM('СК:23'!E310)</f>
        <v>3</v>
      </c>
      <c r="F310" s="79" t="str">
        <f t="shared" si="45"/>
        <v>√</v>
      </c>
      <c r="H310" s="79" t="str">
        <f>IF(C310=SUM(C311:C314),"√","НЕТ")</f>
        <v>√</v>
      </c>
      <c r="I310" s="79" t="str">
        <f t="shared" ref="I310:J310" si="52">IF(D310=SUM(D311:D314),"√","НЕТ")</f>
        <v>√</v>
      </c>
      <c r="J310" s="79" t="str">
        <f t="shared" si="52"/>
        <v>√</v>
      </c>
    </row>
    <row r="311" spans="1:10" ht="36" x14ac:dyDescent="0.25">
      <c r="A311" s="36" t="s">
        <v>429</v>
      </c>
      <c r="B311" s="59" t="s">
        <v>29</v>
      </c>
      <c r="C311" s="86">
        <f>SUM('СК:23'!C311)</f>
        <v>3</v>
      </c>
      <c r="D311" s="86">
        <f>SUM('СК:23'!D311)</f>
        <v>0</v>
      </c>
      <c r="E311" s="86">
        <f>SUM('СК:23'!E311)</f>
        <v>3</v>
      </c>
      <c r="F311" s="79" t="str">
        <f t="shared" si="45"/>
        <v>√</v>
      </c>
    </row>
    <row r="312" spans="1:10" ht="60" x14ac:dyDescent="0.25">
      <c r="A312" s="36" t="s">
        <v>430</v>
      </c>
      <c r="B312" s="59" t="s">
        <v>374</v>
      </c>
      <c r="C312" s="86">
        <f>SUM('СК:23'!C312)</f>
        <v>1</v>
      </c>
      <c r="D312" s="86">
        <f>SUM('СК:23'!D312)</f>
        <v>1</v>
      </c>
      <c r="E312" s="86">
        <f>SUM('СК:23'!E312)</f>
        <v>0</v>
      </c>
      <c r="F312" s="79" t="str">
        <f t="shared" si="45"/>
        <v>√</v>
      </c>
    </row>
    <row r="313" spans="1:10" ht="60" x14ac:dyDescent="0.25">
      <c r="A313" s="36" t="s">
        <v>431</v>
      </c>
      <c r="B313" s="59" t="s">
        <v>376</v>
      </c>
      <c r="C313" s="86">
        <f>SUM('СК:23'!C313)</f>
        <v>0</v>
      </c>
      <c r="D313" s="86">
        <f>SUM('СК:23'!D313)</f>
        <v>0</v>
      </c>
      <c r="E313" s="86">
        <f>SUM('СК:23'!E313)</f>
        <v>0</v>
      </c>
      <c r="F313" s="79" t="str">
        <f t="shared" si="45"/>
        <v>√</v>
      </c>
    </row>
    <row r="314" spans="1:10" x14ac:dyDescent="0.25">
      <c r="A314" s="36" t="s">
        <v>432</v>
      </c>
      <c r="B314" s="59" t="s">
        <v>378</v>
      </c>
      <c r="C314" s="86">
        <f>SUM('СК:23'!C314)</f>
        <v>0</v>
      </c>
      <c r="D314" s="86">
        <f>SUM('СК:23'!D314)</f>
        <v>0</v>
      </c>
      <c r="E314" s="86">
        <f>SUM('СК:23'!E314)</f>
        <v>0</v>
      </c>
      <c r="F314" s="79" t="str">
        <f t="shared" si="45"/>
        <v>√</v>
      </c>
    </row>
    <row r="315" spans="1:10" ht="16.5" customHeight="1" x14ac:dyDescent="0.25">
      <c r="A315" s="36" t="s">
        <v>433</v>
      </c>
      <c r="B315" s="17" t="s">
        <v>380</v>
      </c>
      <c r="C315" s="86">
        <f>SUM('СК:23'!C315)</f>
        <v>0</v>
      </c>
      <c r="D315" s="86">
        <f>SUM('СК:23'!D315)</f>
        <v>0</v>
      </c>
      <c r="E315" s="86">
        <f>SUM('СК:23'!E315)</f>
        <v>0</v>
      </c>
      <c r="F315" s="79" t="str">
        <f t="shared" si="45"/>
        <v>√</v>
      </c>
      <c r="H315" s="79" t="str">
        <f>IF(C315=SUM(C316:C319),"√","НЕТ")</f>
        <v>√</v>
      </c>
      <c r="I315" s="79" t="str">
        <f t="shared" ref="I315:J315" si="53">IF(D315=SUM(D316:D319),"√","НЕТ")</f>
        <v>√</v>
      </c>
      <c r="J315" s="79" t="str">
        <f t="shared" si="53"/>
        <v>√</v>
      </c>
    </row>
    <row r="316" spans="1:10" ht="24" x14ac:dyDescent="0.25">
      <c r="A316" s="36" t="s">
        <v>434</v>
      </c>
      <c r="B316" s="59" t="s">
        <v>382</v>
      </c>
      <c r="C316" s="86">
        <f>SUM('СК:23'!C316)</f>
        <v>0</v>
      </c>
      <c r="D316" s="86">
        <f>SUM('СК:23'!D316)</f>
        <v>0</v>
      </c>
      <c r="E316" s="86">
        <f>SUM('СК:23'!E316)</f>
        <v>0</v>
      </c>
      <c r="F316" s="79" t="str">
        <f t="shared" ref="F316:F333" si="54">IF(C316=D316+E316,"√","НЕТ")</f>
        <v>√</v>
      </c>
    </row>
    <row r="317" spans="1:10" x14ac:dyDescent="0.25">
      <c r="A317" s="36" t="s">
        <v>435</v>
      </c>
      <c r="B317" s="59" t="s">
        <v>384</v>
      </c>
      <c r="C317" s="86">
        <f>SUM('СК:23'!C317)</f>
        <v>0</v>
      </c>
      <c r="D317" s="86">
        <f>SUM('СК:23'!D317)</f>
        <v>0</v>
      </c>
      <c r="E317" s="86">
        <f>SUM('СК:23'!E317)</f>
        <v>0</v>
      </c>
      <c r="F317" s="79" t="str">
        <f t="shared" si="54"/>
        <v>√</v>
      </c>
    </row>
    <row r="318" spans="1:10" x14ac:dyDescent="0.25">
      <c r="A318" s="36" t="s">
        <v>436</v>
      </c>
      <c r="B318" s="59" t="s">
        <v>386</v>
      </c>
      <c r="C318" s="86">
        <f>SUM('СК:23'!C318)</f>
        <v>0</v>
      </c>
      <c r="D318" s="86">
        <f>SUM('СК:23'!D318)</f>
        <v>0</v>
      </c>
      <c r="E318" s="86">
        <f>SUM('СК:23'!E318)</f>
        <v>0</v>
      </c>
      <c r="F318" s="79" t="str">
        <f t="shared" si="54"/>
        <v>√</v>
      </c>
    </row>
    <row r="319" spans="1:10" ht="24" x14ac:dyDescent="0.25">
      <c r="A319" s="36" t="s">
        <v>437</v>
      </c>
      <c r="B319" s="59" t="s">
        <v>388</v>
      </c>
      <c r="C319" s="86">
        <f>SUM('СК:23'!C319)</f>
        <v>0</v>
      </c>
      <c r="D319" s="86">
        <f>SUM('СК:23'!D319)</f>
        <v>0</v>
      </c>
      <c r="E319" s="86">
        <f>SUM('СК:23'!E319)</f>
        <v>0</v>
      </c>
      <c r="F319" s="79"/>
    </row>
    <row r="320" spans="1:10" x14ac:dyDescent="0.25">
      <c r="A320" s="36" t="s">
        <v>472</v>
      </c>
      <c r="B320" s="17" t="s">
        <v>390</v>
      </c>
      <c r="C320" s="86">
        <f>SUM('СК:23'!C320)</f>
        <v>0</v>
      </c>
      <c r="D320" s="86">
        <f>SUM('СК:23'!D320)</f>
        <v>0</v>
      </c>
      <c r="E320" s="86">
        <f>SUM('СК:23'!E320)</f>
        <v>0</v>
      </c>
      <c r="F320" s="79" t="str">
        <f t="shared" si="54"/>
        <v>√</v>
      </c>
    </row>
    <row r="321" spans="1:9" x14ac:dyDescent="0.25">
      <c r="A321" s="23" t="s">
        <v>441</v>
      </c>
      <c r="B321" s="9" t="s">
        <v>440</v>
      </c>
      <c r="C321" s="85">
        <f>SUM('СК:23'!C321)</f>
        <v>0</v>
      </c>
      <c r="D321" s="85">
        <f>SUM('СК:23'!D321)</f>
        <v>0</v>
      </c>
      <c r="E321" s="85">
        <f>SUM('СК:23'!E321)</f>
        <v>0</v>
      </c>
      <c r="F321" s="79" t="str">
        <f t="shared" si="54"/>
        <v>√</v>
      </c>
    </row>
    <row r="322" spans="1:9" ht="24" x14ac:dyDescent="0.25">
      <c r="A322" s="21">
        <v>42</v>
      </c>
      <c r="B322" s="21" t="s">
        <v>31</v>
      </c>
      <c r="C322" s="87">
        <f>SUM('СК:23'!C322)</f>
        <v>11</v>
      </c>
      <c r="D322" s="87">
        <f>SUM('СК:23'!D322)</f>
        <v>7</v>
      </c>
      <c r="E322" s="87">
        <f>SUM('СК:23'!E322)</f>
        <v>4</v>
      </c>
      <c r="F322" s="79" t="str">
        <f t="shared" si="54"/>
        <v>√</v>
      </c>
    </row>
    <row r="323" spans="1:9" ht="48" x14ac:dyDescent="0.25">
      <c r="A323" s="21">
        <v>43</v>
      </c>
      <c r="B323" s="21" t="s">
        <v>442</v>
      </c>
      <c r="C323" s="87">
        <f>SUM('СК:23'!C323)</f>
        <v>0</v>
      </c>
      <c r="D323" s="87">
        <f>SUM('СК:23'!D323)</f>
        <v>0</v>
      </c>
      <c r="E323" s="87">
        <f>SUM('СК:23'!E323)</f>
        <v>0</v>
      </c>
      <c r="F323" s="79" t="str">
        <f t="shared" si="54"/>
        <v>√</v>
      </c>
    </row>
    <row r="324" spans="1:9" x14ac:dyDescent="0.25">
      <c r="A324" s="21">
        <v>44</v>
      </c>
      <c r="B324" s="21" t="s">
        <v>30</v>
      </c>
      <c r="C324" s="87">
        <f>SUM('СК:23'!C324)</f>
        <v>2260</v>
      </c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>
        <f>SUM('СК:23'!C325)</f>
        <v>0</v>
      </c>
      <c r="D325" s="99">
        <f>SUM('СК:23'!D325)</f>
        <v>0</v>
      </c>
      <c r="E325" s="99">
        <f>SUM('СК:23'!E325)</f>
        <v>0</v>
      </c>
      <c r="F325" s="79" t="str">
        <f t="shared" si="54"/>
        <v>√</v>
      </c>
    </row>
    <row r="326" spans="1:9" x14ac:dyDescent="0.25">
      <c r="A326" s="10" t="s">
        <v>444</v>
      </c>
      <c r="B326" s="10" t="s">
        <v>445</v>
      </c>
      <c r="C326" s="86">
        <f>SUM('СК:23'!C326)</f>
        <v>0</v>
      </c>
      <c r="D326" s="86">
        <f>SUM('СК:23'!D326)</f>
        <v>0</v>
      </c>
      <c r="E326" s="86">
        <f>SUM('СК:23'!E326)</f>
        <v>0</v>
      </c>
      <c r="F326" s="79" t="str">
        <f t="shared" si="54"/>
        <v>√</v>
      </c>
    </row>
    <row r="327" spans="1:9" ht="24" x14ac:dyDescent="0.25">
      <c r="A327" s="61">
        <v>46</v>
      </c>
      <c r="B327" s="61" t="s">
        <v>446</v>
      </c>
      <c r="C327" s="99">
        <f>SUM('СК:23'!C327)</f>
        <v>0</v>
      </c>
      <c r="D327" s="99">
        <f>SUM('СК:23'!D327)</f>
        <v>0</v>
      </c>
      <c r="E327" s="99">
        <f>SUM('СК:23'!E327)</f>
        <v>0</v>
      </c>
      <c r="F327" s="79" t="str">
        <f t="shared" si="54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>
        <f>SUM('СК:23'!C328)</f>
        <v>0</v>
      </c>
      <c r="D328" s="86">
        <f>SUM('СК:23'!D328)</f>
        <v>0</v>
      </c>
      <c r="E328" s="86">
        <f>SUM('СК:23'!E328)</f>
        <v>0</v>
      </c>
      <c r="F328" s="79" t="str">
        <f t="shared" si="54"/>
        <v>√</v>
      </c>
    </row>
    <row r="329" spans="1:9" x14ac:dyDescent="0.25">
      <c r="A329" s="12" t="s">
        <v>448</v>
      </c>
      <c r="B329" s="12" t="s">
        <v>449</v>
      </c>
      <c r="C329" s="86">
        <f>SUM('СК:23'!C329)</f>
        <v>0</v>
      </c>
      <c r="D329" s="86">
        <f>SUM('СК:23'!D329)</f>
        <v>0</v>
      </c>
      <c r="E329" s="86">
        <f>SUM('СК:23'!E329)</f>
        <v>0</v>
      </c>
      <c r="F329" s="79" t="str">
        <f t="shared" si="54"/>
        <v>√</v>
      </c>
    </row>
    <row r="330" spans="1:9" ht="27" customHeight="1" x14ac:dyDescent="0.25">
      <c r="A330" s="61">
        <v>47</v>
      </c>
      <c r="B330" s="61" t="s">
        <v>450</v>
      </c>
      <c r="C330" s="99">
        <f>SUM('СК:23'!C330)</f>
        <v>0</v>
      </c>
      <c r="D330" s="99">
        <f>SUM('СК:23'!D330)</f>
        <v>0</v>
      </c>
      <c r="E330" s="99">
        <f>SUM('СК:23'!E330)</f>
        <v>0</v>
      </c>
      <c r="F330" s="79" t="str">
        <f t="shared" si="54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>
        <f>SUM('СК:23'!C331)</f>
        <v>0</v>
      </c>
      <c r="D331" s="86">
        <f>SUM('СК:23'!D331)</f>
        <v>0</v>
      </c>
      <c r="E331" s="86">
        <f>SUM('СК:23'!E331)</f>
        <v>0</v>
      </c>
      <c r="F331" s="79" t="str">
        <f t="shared" si="54"/>
        <v>√</v>
      </c>
    </row>
    <row r="332" spans="1:9" ht="36" x14ac:dyDescent="0.25">
      <c r="A332" s="12" t="s">
        <v>452</v>
      </c>
      <c r="B332" s="12" t="s">
        <v>453</v>
      </c>
      <c r="C332" s="86">
        <f>SUM('СК:23'!C332)</f>
        <v>0</v>
      </c>
      <c r="D332" s="86">
        <f>SUM('СК:23'!D332)</f>
        <v>0</v>
      </c>
      <c r="E332" s="86">
        <f>SUM('СК:23'!E332)</f>
        <v>0</v>
      </c>
      <c r="F332" s="79" t="str">
        <f t="shared" si="54"/>
        <v>√</v>
      </c>
    </row>
    <row r="333" spans="1:9" ht="24" x14ac:dyDescent="0.25">
      <c r="A333" s="12" t="s">
        <v>454</v>
      </c>
      <c r="B333" s="12" t="s">
        <v>33</v>
      </c>
      <c r="C333" s="86">
        <f>SUM('СК:23'!C333)</f>
        <v>0</v>
      </c>
      <c r="D333" s="86">
        <f>SUM('СК:23'!D333)</f>
        <v>0</v>
      </c>
      <c r="E333" s="86">
        <f>SUM('СК:23'!E333)</f>
        <v>0</v>
      </c>
      <c r="F333" s="79" t="str">
        <f t="shared" si="54"/>
        <v>√</v>
      </c>
    </row>
    <row r="334" spans="1:9" ht="36" x14ac:dyDescent="0.25">
      <c r="A334" s="60">
        <v>48</v>
      </c>
      <c r="B334" s="60" t="s">
        <v>456</v>
      </c>
      <c r="C334" s="99">
        <f>SUM('СК:23'!C334)</f>
        <v>12</v>
      </c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>
        <f>SUM('СК:23'!C335)</f>
        <v>11</v>
      </c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>
        <f>SUM('СК:23'!C336)</f>
        <v>1</v>
      </c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>
        <f>SUM('СК:23'!C337)</f>
        <v>52</v>
      </c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>
        <f>SUM('СК:23'!C338)</f>
        <v>0</v>
      </c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103" t="s">
        <v>501</v>
      </c>
      <c r="C341" s="67"/>
      <c r="D341" s="144">
        <v>44938</v>
      </c>
      <c r="E341" s="65"/>
    </row>
    <row r="342" spans="1:10" x14ac:dyDescent="0.25">
      <c r="B342" s="66" t="s">
        <v>474</v>
      </c>
      <c r="D342" s="69" t="s">
        <v>473</v>
      </c>
    </row>
    <row r="344" spans="1:10" ht="104.25" customHeight="1" x14ac:dyDescent="0.25">
      <c r="A344" s="151"/>
      <c r="B344" s="152"/>
      <c r="C344" s="152"/>
      <c r="D344" s="152"/>
      <c r="E344" s="153"/>
    </row>
  </sheetData>
  <sheetProtection algorithmName="SHA-512" hashValue="5/HiebqIqHwzrPEpor1K2FkW1eOEXT2Cfc7ol7tsRAuMe7JfNA8MmssA14mkaH1Oq6tLzCJP5PBvKyEGswhz5g==" saltValue="UIIQbYuJO+ATleimcP+Hew==" spinCount="100000" sheet="1" objects="1" scenarios="1"/>
  <autoFilter ref="A10:J10"/>
  <dataConsolidate topLabels="1" link="1">
    <dataRefs count="1">
      <dataRef ref="A11:E338" sheet="СК"/>
    </dataRefs>
  </dataConsolidate>
  <mergeCells count="6">
    <mergeCell ref="A344:E344"/>
    <mergeCell ref="A3:E3"/>
    <mergeCell ref="A8:A9"/>
    <mergeCell ref="B8:B9"/>
    <mergeCell ref="C8:C9"/>
    <mergeCell ref="D8:E8"/>
  </mergeCells>
  <conditionalFormatting sqref="B341 D341 B5 D5:E5">
    <cfRule type="containsBlanks" dxfId="2" priority="3">
      <formula>LEN(TRIM(B5))=0</formula>
    </cfRule>
  </conditionalFormatting>
  <conditionalFormatting sqref="G132:I132 F37:J120 F36:G36 I36:J36 F10:J35 F173:J338">
    <cfRule type="containsText" dxfId="1" priority="2" operator="containsText" text="нет">
      <formula>NOT(ISERROR(SEARCH("нет",F10)))</formula>
    </cfRule>
  </conditionalFormatting>
  <conditionalFormatting sqref="F121:I121 F122:J131 F133:J172 F132">
    <cfRule type="containsText" dxfId="0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5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sqref="A1:XFD1048576"/>
    </sheetView>
  </sheetViews>
  <sheetFormatPr defaultRowHeight="15" x14ac:dyDescent="0.25"/>
  <sheetData>
    <row r="1" spans="1:2" x14ac:dyDescent="0.25">
      <c r="A1" t="s">
        <v>490</v>
      </c>
      <c r="B1" t="s">
        <v>491</v>
      </c>
    </row>
    <row r="2" spans="1:2" x14ac:dyDescent="0.25">
      <c r="A2">
        <v>3</v>
      </c>
      <c r="B2">
        <v>2023</v>
      </c>
    </row>
    <row r="3" spans="1:2" x14ac:dyDescent="0.25">
      <c r="A3">
        <v>6</v>
      </c>
      <c r="B3">
        <v>2024</v>
      </c>
    </row>
    <row r="4" spans="1:2" x14ac:dyDescent="0.25">
      <c r="A4">
        <v>9</v>
      </c>
      <c r="B4">
        <v>2025</v>
      </c>
    </row>
    <row r="5" spans="1:2" x14ac:dyDescent="0.25">
      <c r="A5">
        <v>12</v>
      </c>
      <c r="B5">
        <v>2026</v>
      </c>
    </row>
    <row r="6" spans="1:2" x14ac:dyDescent="0.25">
      <c r="B6">
        <v>2027</v>
      </c>
    </row>
    <row r="7" spans="1:2" x14ac:dyDescent="0.25">
      <c r="B7">
        <v>2028</v>
      </c>
    </row>
    <row r="8" spans="1:2" x14ac:dyDescent="0.25">
      <c r="B8">
        <v>2029</v>
      </c>
    </row>
    <row r="9" spans="1:2" x14ac:dyDescent="0.25">
      <c r="B9">
        <v>2030</v>
      </c>
    </row>
  </sheetData>
  <sheetProtection password="CC22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85" zoomScaleNormal="85" workbookViewId="0">
      <pane xSplit="2" ySplit="10" topLeftCell="C254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C234" sqref="C234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70"/>
      <c r="B4" s="70"/>
      <c r="C4" s="70"/>
      <c r="D4" s="70"/>
      <c r="E4" s="70"/>
    </row>
    <row r="5" spans="1:10" ht="15.75" x14ac:dyDescent="0.25">
      <c r="A5" s="2"/>
      <c r="B5" s="121" t="s">
        <v>495</v>
      </c>
      <c r="C5" s="67" t="s">
        <v>470</v>
      </c>
      <c r="D5" s="114">
        <v>12</v>
      </c>
      <c r="E5" s="114">
        <v>2023</v>
      </c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3" t="s">
        <v>5</v>
      </c>
      <c r="E9" s="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124">
        <v>19</v>
      </c>
      <c r="D11" s="124">
        <v>14</v>
      </c>
      <c r="E11" s="124">
        <v>5</v>
      </c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125">
        <v>18</v>
      </c>
      <c r="D12" s="125">
        <v>13</v>
      </c>
      <c r="E12" s="125">
        <v>5</v>
      </c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125">
        <v>1</v>
      </c>
      <c r="D13" s="125">
        <v>1</v>
      </c>
      <c r="E13" s="125">
        <v>0</v>
      </c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126"/>
      <c r="D14" s="126"/>
      <c r="E14" s="12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126">
        <v>1</v>
      </c>
      <c r="D15" s="126">
        <v>1</v>
      </c>
      <c r="E15" s="126">
        <v>0</v>
      </c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126"/>
      <c r="D16" s="126"/>
      <c r="E16" s="12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126"/>
      <c r="D17" s="126"/>
      <c r="E17" s="12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126"/>
      <c r="D18" s="126"/>
      <c r="E18" s="12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125">
        <v>19</v>
      </c>
      <c r="D19" s="125">
        <v>14</v>
      </c>
      <c r="E19" s="125">
        <v>5</v>
      </c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126"/>
      <c r="D20" s="126"/>
      <c r="E20" s="12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126">
        <v>19</v>
      </c>
      <c r="D21" s="126">
        <v>14</v>
      </c>
      <c r="E21" s="126">
        <v>5</v>
      </c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126"/>
      <c r="D22" s="126"/>
      <c r="E22" s="12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126"/>
      <c r="D23" s="126"/>
      <c r="E23" s="12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126"/>
      <c r="D24" s="126"/>
      <c r="E24" s="12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126"/>
      <c r="D25" s="126"/>
      <c r="E25" s="12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126">
        <v>38</v>
      </c>
      <c r="D26" s="126">
        <v>28</v>
      </c>
      <c r="E26" s="126">
        <v>10</v>
      </c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126">
        <v>19</v>
      </c>
      <c r="D27" s="126">
        <v>14</v>
      </c>
      <c r="E27" s="126">
        <v>5</v>
      </c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126">
        <v>19</v>
      </c>
      <c r="D28" s="126">
        <v>14</v>
      </c>
      <c r="E28" s="126">
        <v>5</v>
      </c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126"/>
      <c r="D29" s="126"/>
      <c r="E29" s="12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126"/>
      <c r="D30" s="126"/>
      <c r="E30" s="12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126"/>
      <c r="D31" s="126"/>
      <c r="E31" s="12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126"/>
      <c r="D32" s="126"/>
      <c r="E32" s="12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126"/>
      <c r="D33" s="126"/>
      <c r="E33" s="12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126"/>
      <c r="D34" s="126"/>
      <c r="E34" s="12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126"/>
      <c r="D35" s="126"/>
      <c r="E35" s="12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127">
        <v>10</v>
      </c>
      <c r="D36" s="127">
        <v>5</v>
      </c>
      <c r="E36" s="127">
        <v>5</v>
      </c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125">
        <v>9</v>
      </c>
      <c r="D37" s="125">
        <v>4</v>
      </c>
      <c r="E37" s="125">
        <v>5</v>
      </c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125">
        <v>1</v>
      </c>
      <c r="D38" s="125">
        <v>1</v>
      </c>
      <c r="E38" s="12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126"/>
      <c r="D39" s="126"/>
      <c r="E39" s="12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127">
        <v>9</v>
      </c>
      <c r="D40" s="127">
        <v>9</v>
      </c>
      <c r="E40" s="127">
        <v>0</v>
      </c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125">
        <v>9</v>
      </c>
      <c r="D41" s="125">
        <v>9</v>
      </c>
      <c r="E41" s="125">
        <v>0</v>
      </c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125">
        <v>0</v>
      </c>
      <c r="D42" s="125">
        <v>0</v>
      </c>
      <c r="E42" s="125">
        <v>0</v>
      </c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126"/>
      <c r="D43" s="126"/>
      <c r="E43" s="12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125"/>
      <c r="D44" s="125"/>
      <c r="E44" s="12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126"/>
      <c r="D45" s="126"/>
      <c r="E45" s="12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126"/>
      <c r="D46" s="126"/>
      <c r="E46" s="12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126"/>
      <c r="D47" s="126"/>
      <c r="E47" s="12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126"/>
      <c r="D48" s="126"/>
      <c r="E48" s="12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126"/>
      <c r="D49" s="126"/>
      <c r="E49" s="12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126"/>
      <c r="D50" s="126"/>
      <c r="E50" s="12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125"/>
      <c r="D51" s="125"/>
      <c r="E51" s="12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127"/>
      <c r="D52" s="127"/>
      <c r="E52" s="12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127">
        <v>4</v>
      </c>
      <c r="D53" s="127">
        <v>4</v>
      </c>
      <c r="E53" s="127">
        <v>0</v>
      </c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126">
        <v>3</v>
      </c>
      <c r="D54" s="126">
        <v>3</v>
      </c>
      <c r="E54" s="126">
        <v>0</v>
      </c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127"/>
      <c r="D55" s="127"/>
      <c r="E55" s="12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126"/>
      <c r="D56" s="126"/>
      <c r="E56" s="12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126"/>
      <c r="D57" s="126"/>
      <c r="E57" s="12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126"/>
      <c r="D58" s="126"/>
      <c r="E58" s="12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127"/>
      <c r="D59" s="127" t="s">
        <v>476</v>
      </c>
      <c r="E59" s="127" t="s">
        <v>476</v>
      </c>
      <c r="F59" s="79"/>
    </row>
    <row r="60" spans="1:10" x14ac:dyDescent="0.25">
      <c r="A60" s="21">
        <v>8</v>
      </c>
      <c r="B60" s="21" t="s">
        <v>153</v>
      </c>
      <c r="C60" s="127"/>
      <c r="D60" s="127"/>
      <c r="E60" s="12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126"/>
      <c r="D61" s="126"/>
      <c r="E61" s="12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126"/>
      <c r="D62" s="126"/>
      <c r="E62" s="12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126"/>
      <c r="D63" s="126"/>
      <c r="E63" s="12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127">
        <v>138</v>
      </c>
      <c r="D64" s="127" t="s">
        <v>476</v>
      </c>
      <c r="E64" s="127" t="s">
        <v>476</v>
      </c>
      <c r="F64" s="79"/>
    </row>
    <row r="65" spans="1:10" ht="24" x14ac:dyDescent="0.25">
      <c r="A65" s="21">
        <v>10</v>
      </c>
      <c r="B65" s="21" t="s">
        <v>157</v>
      </c>
      <c r="C65" s="127"/>
      <c r="D65" s="127" t="s">
        <v>476</v>
      </c>
      <c r="E65" s="127" t="s">
        <v>476</v>
      </c>
      <c r="F65" s="79"/>
    </row>
    <row r="66" spans="1:10" ht="48" x14ac:dyDescent="0.25">
      <c r="A66" s="27">
        <v>11</v>
      </c>
      <c r="B66" s="27" t="s">
        <v>158</v>
      </c>
      <c r="C66" s="128"/>
      <c r="D66" s="128" t="s">
        <v>476</v>
      </c>
      <c r="E66" s="128" t="s">
        <v>476</v>
      </c>
      <c r="F66" s="79"/>
    </row>
    <row r="67" spans="1:10" ht="24" x14ac:dyDescent="0.25">
      <c r="A67" s="28">
        <v>12</v>
      </c>
      <c r="B67" s="28" t="s">
        <v>20</v>
      </c>
      <c r="C67" s="129"/>
      <c r="D67" s="129" t="s">
        <v>476</v>
      </c>
      <c r="E67" s="129" t="s">
        <v>476</v>
      </c>
      <c r="F67" s="79"/>
    </row>
    <row r="68" spans="1:10" ht="24" x14ac:dyDescent="0.25">
      <c r="A68" s="28">
        <v>13</v>
      </c>
      <c r="B68" s="28" t="s">
        <v>159</v>
      </c>
      <c r="C68" s="129"/>
      <c r="D68" s="129" t="s">
        <v>476</v>
      </c>
      <c r="E68" s="12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126"/>
      <c r="D69" s="126" t="s">
        <v>476</v>
      </c>
      <c r="E69" s="12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126"/>
      <c r="D70" s="126" t="s">
        <v>476</v>
      </c>
      <c r="E70" s="12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129"/>
      <c r="D71" s="129" t="s">
        <v>476</v>
      </c>
      <c r="E71" s="129" t="s">
        <v>476</v>
      </c>
      <c r="F71" s="79"/>
    </row>
    <row r="72" spans="1:10" ht="24" x14ac:dyDescent="0.25">
      <c r="A72" s="28">
        <v>15</v>
      </c>
      <c r="B72" s="28" t="s">
        <v>22</v>
      </c>
      <c r="C72" s="129"/>
      <c r="D72" s="129" t="s">
        <v>476</v>
      </c>
      <c r="E72" s="129" t="s">
        <v>476</v>
      </c>
      <c r="F72" s="79"/>
    </row>
    <row r="73" spans="1:10" ht="24" x14ac:dyDescent="0.25">
      <c r="A73" s="21">
        <v>16</v>
      </c>
      <c r="B73" s="21" t="s">
        <v>165</v>
      </c>
      <c r="C73" s="127">
        <v>8</v>
      </c>
      <c r="D73" s="127">
        <v>8</v>
      </c>
      <c r="E73" s="127">
        <v>0</v>
      </c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126"/>
      <c r="D74" s="126"/>
      <c r="E74" s="12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126"/>
      <c r="D75" s="126"/>
      <c r="E75" s="12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127"/>
      <c r="D76" s="127"/>
      <c r="E76" s="12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126"/>
      <c r="D77" s="126"/>
      <c r="E77" s="12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127">
        <v>7</v>
      </c>
      <c r="D78" s="127">
        <v>7</v>
      </c>
      <c r="E78" s="127">
        <v>0</v>
      </c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125">
        <v>5</v>
      </c>
      <c r="D79" s="125">
        <v>5</v>
      </c>
      <c r="E79" s="125">
        <v>0</v>
      </c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126">
        <v>0</v>
      </c>
      <c r="D80" s="126">
        <v>0</v>
      </c>
      <c r="E80" s="12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126">
        <v>5</v>
      </c>
      <c r="D81" s="126">
        <v>5</v>
      </c>
      <c r="E81" s="126">
        <v>0</v>
      </c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125">
        <v>2</v>
      </c>
      <c r="D82" s="125">
        <v>2</v>
      </c>
      <c r="E82" s="125">
        <v>0</v>
      </c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125"/>
      <c r="D83" s="125"/>
      <c r="E83" s="12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126">
        <v>1</v>
      </c>
      <c r="D84" s="126">
        <v>1</v>
      </c>
      <c r="E84" s="126">
        <v>0</v>
      </c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130">
        <v>48</v>
      </c>
      <c r="D85" s="130">
        <v>48</v>
      </c>
      <c r="E85" s="130">
        <v>0</v>
      </c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126">
        <v>48</v>
      </c>
      <c r="D86" s="126">
        <v>48</v>
      </c>
      <c r="E86" s="126">
        <v>0</v>
      </c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126"/>
      <c r="D87" s="126"/>
      <c r="E87" s="12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131">
        <v>48</v>
      </c>
      <c r="D88" s="131">
        <v>48</v>
      </c>
      <c r="E88" s="131">
        <v>0</v>
      </c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126">
        <v>48</v>
      </c>
      <c r="D89" s="126">
        <v>48</v>
      </c>
      <c r="E89" s="126">
        <v>0</v>
      </c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126"/>
      <c r="D90" s="126"/>
      <c r="E90" s="12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131"/>
      <c r="D91" s="131"/>
      <c r="E91" s="13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126"/>
      <c r="D92" s="126"/>
      <c r="E92" s="12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126"/>
      <c r="D93" s="126"/>
      <c r="E93" s="12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131"/>
      <c r="D94" s="131"/>
      <c r="E94" s="13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126"/>
      <c r="D95" s="126"/>
      <c r="E95" s="12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126"/>
      <c r="D96" s="126"/>
      <c r="E96" s="12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131"/>
      <c r="D97" s="131"/>
      <c r="E97" s="13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126"/>
      <c r="D98" s="126"/>
      <c r="E98" s="12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126"/>
      <c r="D99" s="126"/>
      <c r="E99" s="12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131"/>
      <c r="D100" s="131"/>
      <c r="E100" s="13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126"/>
      <c r="D101" s="126"/>
      <c r="E101" s="12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126"/>
      <c r="D102" s="126"/>
      <c r="E102" s="12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131"/>
      <c r="D103" s="131"/>
      <c r="E103" s="13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126"/>
      <c r="D104" s="126"/>
      <c r="E104" s="12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126">
        <v>30</v>
      </c>
      <c r="D105" s="126">
        <v>30</v>
      </c>
      <c r="E105" s="126">
        <v>0</v>
      </c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126"/>
      <c r="D106" s="126"/>
      <c r="E106" s="12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126"/>
      <c r="D107" s="126"/>
      <c r="E107" s="12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126"/>
      <c r="D108" s="126"/>
      <c r="E108" s="12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126"/>
      <c r="D109" s="126"/>
      <c r="E109" s="12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129"/>
      <c r="D110" s="140" t="s">
        <v>476</v>
      </c>
      <c r="E110" s="14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126"/>
      <c r="D111" s="126" t="s">
        <v>212</v>
      </c>
      <c r="E111" s="126" t="s">
        <v>212</v>
      </c>
      <c r="F111" s="79"/>
    </row>
    <row r="112" spans="1:8" x14ac:dyDescent="0.25">
      <c r="A112" s="36" t="s">
        <v>65</v>
      </c>
      <c r="B112" s="12" t="s">
        <v>213</v>
      </c>
      <c r="C112" s="126"/>
      <c r="D112" s="126" t="s">
        <v>212</v>
      </c>
      <c r="E112" s="126" t="s">
        <v>212</v>
      </c>
      <c r="F112" s="79"/>
    </row>
    <row r="113" spans="1:10" x14ac:dyDescent="0.25">
      <c r="A113" s="36" t="s">
        <v>214</v>
      </c>
      <c r="B113" s="12" t="s">
        <v>215</v>
      </c>
      <c r="C113" s="126"/>
      <c r="D113" s="126"/>
      <c r="E113" s="12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126"/>
      <c r="D114" s="126"/>
      <c r="E114" s="12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126"/>
      <c r="D115" s="126" t="s">
        <v>212</v>
      </c>
      <c r="E115" s="126" t="s">
        <v>212</v>
      </c>
      <c r="F115" s="79"/>
    </row>
    <row r="116" spans="1:10" x14ac:dyDescent="0.25">
      <c r="A116" s="36" t="s">
        <v>219</v>
      </c>
      <c r="B116" s="12" t="s">
        <v>74</v>
      </c>
      <c r="C116" s="126"/>
      <c r="D116" s="126" t="s">
        <v>212</v>
      </c>
      <c r="E116" s="12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129"/>
      <c r="D117" s="140" t="s">
        <v>212</v>
      </c>
      <c r="E117" s="140" t="s">
        <v>212</v>
      </c>
      <c r="F117" s="79"/>
    </row>
    <row r="118" spans="1:10" ht="24" x14ac:dyDescent="0.25">
      <c r="A118" s="34">
        <v>23</v>
      </c>
      <c r="B118" s="28" t="s">
        <v>38</v>
      </c>
      <c r="C118" s="129"/>
      <c r="D118" s="140" t="s">
        <v>212</v>
      </c>
      <c r="E118" s="140" t="s">
        <v>212</v>
      </c>
      <c r="F118" s="79"/>
    </row>
    <row r="119" spans="1:10" ht="24" x14ac:dyDescent="0.25">
      <c r="A119" s="34">
        <v>24</v>
      </c>
      <c r="B119" s="28" t="s">
        <v>23</v>
      </c>
      <c r="C119" s="129"/>
      <c r="D119" s="140" t="s">
        <v>212</v>
      </c>
      <c r="E119" s="140" t="s">
        <v>212</v>
      </c>
      <c r="F119" s="79"/>
    </row>
    <row r="120" spans="1:10" ht="36" x14ac:dyDescent="0.25">
      <c r="A120" s="34">
        <v>25</v>
      </c>
      <c r="B120" s="28" t="s">
        <v>76</v>
      </c>
      <c r="C120" s="129"/>
      <c r="D120" s="140" t="s">
        <v>212</v>
      </c>
      <c r="E120" s="14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132">
        <v>7</v>
      </c>
      <c r="D121" s="132">
        <v>7</v>
      </c>
      <c r="E121" s="132">
        <v>0</v>
      </c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133">
        <v>7</v>
      </c>
      <c r="D122" s="133">
        <v>7</v>
      </c>
      <c r="E122" s="133">
        <v>0</v>
      </c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126">
        <v>7</v>
      </c>
      <c r="D123" s="126">
        <v>7</v>
      </c>
      <c r="E123" s="126">
        <v>0</v>
      </c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126"/>
      <c r="D124" s="126"/>
      <c r="E124" s="12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133"/>
      <c r="D125" s="133"/>
      <c r="E125" s="13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126"/>
      <c r="D126" s="126"/>
      <c r="E126" s="12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126"/>
      <c r="D127" s="126"/>
      <c r="E127" s="12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126"/>
      <c r="D128" s="126"/>
      <c r="E128" s="12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134">
        <v>7</v>
      </c>
      <c r="D129" s="134">
        <v>7</v>
      </c>
      <c r="E129" s="134">
        <v>0</v>
      </c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133">
        <v>0</v>
      </c>
      <c r="D130" s="133">
        <v>0</v>
      </c>
      <c r="E130" s="133">
        <v>0</v>
      </c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133">
        <v>2</v>
      </c>
      <c r="D131" s="133">
        <v>2</v>
      </c>
      <c r="E131" s="133">
        <v>0</v>
      </c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133">
        <v>5</v>
      </c>
      <c r="D132" s="133">
        <v>5</v>
      </c>
      <c r="E132" s="133">
        <v>0</v>
      </c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135"/>
      <c r="D133" s="135"/>
      <c r="E133" s="13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136"/>
      <c r="D134" s="136"/>
      <c r="E134" s="13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126"/>
      <c r="D135" s="126"/>
      <c r="E135" s="12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126"/>
      <c r="D136" s="126"/>
      <c r="E136" s="12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136"/>
      <c r="D137" s="136"/>
      <c r="E137" s="13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126"/>
      <c r="D138" s="126"/>
      <c r="E138" s="12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126"/>
      <c r="D139" s="126"/>
      <c r="E139" s="12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126"/>
      <c r="D140" s="126"/>
      <c r="E140" s="12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135"/>
      <c r="D141" s="135"/>
      <c r="E141" s="13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136"/>
      <c r="D142" s="136"/>
      <c r="E142" s="13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126"/>
      <c r="D143" s="126"/>
      <c r="E143" s="12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126"/>
      <c r="D144" s="126"/>
      <c r="E144" s="12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136"/>
      <c r="D145" s="136"/>
      <c r="E145" s="13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126"/>
      <c r="D146" s="126"/>
      <c r="E146" s="12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126"/>
      <c r="D147" s="126"/>
      <c r="E147" s="12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126"/>
      <c r="D148" s="126"/>
      <c r="E148" s="12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135"/>
      <c r="D149" s="135"/>
      <c r="E149" s="13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136"/>
      <c r="D150" s="136"/>
      <c r="E150" s="13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126"/>
      <c r="D151" s="126"/>
      <c r="E151" s="12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126"/>
      <c r="D152" s="126"/>
      <c r="E152" s="12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136"/>
      <c r="D153" s="136"/>
      <c r="E153" s="13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126"/>
      <c r="D154" s="126"/>
      <c r="E154" s="12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126"/>
      <c r="D155" s="126"/>
      <c r="E155" s="12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126"/>
      <c r="D156" s="126"/>
      <c r="E156" s="12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135">
        <v>5</v>
      </c>
      <c r="D157" s="135">
        <v>5</v>
      </c>
      <c r="E157" s="135">
        <v>0</v>
      </c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136">
        <v>5</v>
      </c>
      <c r="D158" s="136">
        <v>5</v>
      </c>
      <c r="E158" s="136">
        <v>0</v>
      </c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126">
        <v>5</v>
      </c>
      <c r="D159" s="126">
        <v>5</v>
      </c>
      <c r="E159" s="126">
        <v>0</v>
      </c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126"/>
      <c r="D160" s="126"/>
      <c r="E160" s="12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136"/>
      <c r="D161" s="136"/>
      <c r="E161" s="13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126"/>
      <c r="D162" s="126"/>
      <c r="E162" s="12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126"/>
      <c r="D163" s="126"/>
      <c r="E163" s="12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126"/>
      <c r="D164" s="126"/>
      <c r="E164" s="12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132">
        <v>450</v>
      </c>
      <c r="D165" s="132">
        <v>450</v>
      </c>
      <c r="E165" s="132">
        <v>0</v>
      </c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134">
        <v>450</v>
      </c>
      <c r="D166" s="134">
        <v>450</v>
      </c>
      <c r="E166" s="134">
        <v>0</v>
      </c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126">
        <v>450</v>
      </c>
      <c r="D167" s="126">
        <v>450</v>
      </c>
      <c r="E167" s="126">
        <v>0</v>
      </c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126"/>
      <c r="D168" s="126"/>
      <c r="E168" s="12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134"/>
      <c r="D169" s="134"/>
      <c r="E169" s="13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126"/>
      <c r="D170" s="126"/>
      <c r="E170" s="12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126"/>
      <c r="D171" s="126"/>
      <c r="E171" s="12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126"/>
      <c r="D172" s="126"/>
      <c r="E172" s="12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135"/>
      <c r="D173" s="135"/>
      <c r="E173" s="13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131"/>
      <c r="D174" s="131"/>
      <c r="E174" s="13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126"/>
      <c r="D175" s="126"/>
      <c r="E175" s="12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126"/>
      <c r="D176" s="126"/>
      <c r="E176" s="12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131"/>
      <c r="D177" s="131"/>
      <c r="E177" s="13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126"/>
      <c r="D178" s="126"/>
      <c r="E178" s="12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126"/>
      <c r="D179" s="126"/>
      <c r="E179" s="12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126"/>
      <c r="D180" s="126"/>
      <c r="E180" s="12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135"/>
      <c r="D181" s="135"/>
      <c r="E181" s="13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131"/>
      <c r="D182" s="131"/>
      <c r="E182" s="13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126"/>
      <c r="D183" s="126"/>
      <c r="E183" s="12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126"/>
      <c r="D184" s="126"/>
      <c r="E184" s="12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131"/>
      <c r="D185" s="131"/>
      <c r="E185" s="13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126"/>
      <c r="D186" s="126"/>
      <c r="E186" s="12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126"/>
      <c r="D187" s="126"/>
      <c r="E187" s="12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126"/>
      <c r="D188" s="126"/>
      <c r="E188" s="12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135"/>
      <c r="D189" s="135"/>
      <c r="E189" s="13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131"/>
      <c r="D190" s="131"/>
      <c r="E190" s="13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126"/>
      <c r="D191" s="126"/>
      <c r="E191" s="12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126"/>
      <c r="D192" s="126"/>
      <c r="E192" s="12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131"/>
      <c r="D193" s="131"/>
      <c r="E193" s="13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126"/>
      <c r="D194" s="126"/>
      <c r="E194" s="12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126"/>
      <c r="D195" s="126"/>
      <c r="E195" s="12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126"/>
      <c r="D196" s="126"/>
      <c r="E196" s="12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135">
        <v>450</v>
      </c>
      <c r="D197" s="135">
        <v>450</v>
      </c>
      <c r="E197" s="135">
        <v>0</v>
      </c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131">
        <v>450</v>
      </c>
      <c r="D198" s="131">
        <v>450</v>
      </c>
      <c r="E198" s="131">
        <v>0</v>
      </c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126">
        <v>450</v>
      </c>
      <c r="D199" s="126">
        <v>450</v>
      </c>
      <c r="E199" s="126">
        <v>0</v>
      </c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126"/>
      <c r="D200" s="126"/>
      <c r="E200" s="12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131"/>
      <c r="D201" s="131"/>
      <c r="E201" s="13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126"/>
      <c r="D202" s="126"/>
      <c r="E202" s="12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126"/>
      <c r="D203" s="126"/>
      <c r="E203" s="12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126"/>
      <c r="D204" s="126"/>
      <c r="E204" s="12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137">
        <v>5</v>
      </c>
      <c r="D205" s="137">
        <v>5</v>
      </c>
      <c r="E205" s="137">
        <v>0</v>
      </c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126"/>
      <c r="D206" s="126"/>
      <c r="E206" s="12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126"/>
      <c r="D207" s="126"/>
      <c r="E207" s="12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126"/>
      <c r="D208" s="126"/>
      <c r="E208" s="12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126">
        <v>5</v>
      </c>
      <c r="D209" s="126">
        <v>5</v>
      </c>
      <c r="E209" s="126">
        <v>0</v>
      </c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137">
        <v>375</v>
      </c>
      <c r="D210" s="137">
        <v>375</v>
      </c>
      <c r="E210" s="137">
        <v>0</v>
      </c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131">
        <v>375</v>
      </c>
      <c r="D211" s="131">
        <v>375</v>
      </c>
      <c r="E211" s="131">
        <v>0</v>
      </c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126">
        <v>375</v>
      </c>
      <c r="D212" s="126">
        <v>375</v>
      </c>
      <c r="E212" s="126">
        <v>0</v>
      </c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126">
        <v>0</v>
      </c>
      <c r="D213" s="126">
        <v>0</v>
      </c>
      <c r="E213" s="126">
        <v>0</v>
      </c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131"/>
      <c r="D214" s="131"/>
      <c r="E214" s="13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126"/>
      <c r="D215" s="126"/>
      <c r="E215" s="12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126"/>
      <c r="D216" s="126"/>
      <c r="E216" s="12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126"/>
      <c r="D217" s="126"/>
      <c r="E217" s="12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125"/>
      <c r="D218" s="125"/>
      <c r="E218" s="12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125"/>
      <c r="D219" s="125"/>
      <c r="E219" s="12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125"/>
      <c r="D220" s="125"/>
      <c r="E220" s="12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125">
        <v>375</v>
      </c>
      <c r="D221" s="125">
        <v>375</v>
      </c>
      <c r="E221" s="125">
        <v>0</v>
      </c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41">
        <v>2</v>
      </c>
      <c r="D222" s="141" t="s">
        <v>212</v>
      </c>
      <c r="E222" s="141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126">
        <v>75</v>
      </c>
      <c r="D223" s="126" t="s">
        <v>212</v>
      </c>
      <c r="E223" s="12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41"/>
      <c r="D224" s="141" t="s">
        <v>212</v>
      </c>
      <c r="E224" s="141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127">
        <v>4</v>
      </c>
      <c r="D225" s="127">
        <v>4</v>
      </c>
      <c r="E225" s="127">
        <v>0</v>
      </c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126">
        <v>4</v>
      </c>
      <c r="D226" s="126">
        <v>4</v>
      </c>
      <c r="E226" s="126">
        <v>0</v>
      </c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126"/>
      <c r="D227" s="126"/>
      <c r="E227" s="12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126">
        <v>4</v>
      </c>
      <c r="D228" s="126">
        <v>4</v>
      </c>
      <c r="E228" s="126">
        <v>0</v>
      </c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126"/>
      <c r="D229" s="126"/>
      <c r="E229" s="12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126"/>
      <c r="D230" s="126"/>
      <c r="E230" s="12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138">
        <v>4</v>
      </c>
      <c r="D231" s="142">
        <v>4</v>
      </c>
      <c r="E231" s="142">
        <v>0</v>
      </c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126">
        <v>4</v>
      </c>
      <c r="D232" s="143">
        <v>4</v>
      </c>
      <c r="E232" s="143">
        <v>0</v>
      </c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126">
        <v>0</v>
      </c>
      <c r="D233" s="143">
        <v>0</v>
      </c>
      <c r="E233" s="143">
        <v>0</v>
      </c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127">
        <v>12</v>
      </c>
      <c r="D234" s="127">
        <v>8</v>
      </c>
      <c r="E234" s="127">
        <v>4</v>
      </c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126">
        <v>10</v>
      </c>
      <c r="D235" s="126">
        <v>6</v>
      </c>
      <c r="E235" s="126">
        <v>4</v>
      </c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127">
        <v>5</v>
      </c>
      <c r="D236" s="127" t="s">
        <v>212</v>
      </c>
      <c r="E236" s="12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126">
        <v>3</v>
      </c>
      <c r="D237" s="126" t="s">
        <v>212</v>
      </c>
      <c r="E237" s="12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129">
        <v>0</v>
      </c>
      <c r="D238" s="129" t="s">
        <v>212</v>
      </c>
      <c r="E238" s="12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126">
        <v>0</v>
      </c>
      <c r="D239" s="126" t="s">
        <v>212</v>
      </c>
      <c r="E239" s="12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126">
        <v>0</v>
      </c>
      <c r="D240" s="126" t="s">
        <v>212</v>
      </c>
      <c r="E240" s="12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126">
        <v>0</v>
      </c>
      <c r="D241" s="126" t="s">
        <v>212</v>
      </c>
      <c r="E241" s="12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129"/>
      <c r="D242" s="129"/>
      <c r="E242" s="12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126"/>
      <c r="D243" s="126"/>
      <c r="E243" s="12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126"/>
      <c r="D244" s="126" t="s">
        <v>212</v>
      </c>
      <c r="E244" s="12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126"/>
      <c r="D245" s="126"/>
      <c r="E245" s="12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126"/>
      <c r="D246" s="126"/>
      <c r="E246" s="12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127"/>
      <c r="D247" s="127"/>
      <c r="E247" s="12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127"/>
      <c r="D248" s="127"/>
      <c r="E248" s="12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126"/>
      <c r="D249" s="126"/>
      <c r="E249" s="12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127">
        <v>5</v>
      </c>
      <c r="D250" s="127">
        <v>5</v>
      </c>
      <c r="E250" s="127">
        <v>0</v>
      </c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125"/>
      <c r="D251" s="125"/>
      <c r="E251" s="12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125"/>
      <c r="D252" s="125"/>
      <c r="E252" s="12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125"/>
      <c r="D253" s="125"/>
      <c r="E253" s="12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125"/>
      <c r="D254" s="125"/>
      <c r="E254" s="12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125"/>
      <c r="D255" s="125"/>
      <c r="E255" s="12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125"/>
      <c r="D256" s="125"/>
      <c r="E256" s="12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125"/>
      <c r="D257" s="125"/>
      <c r="E257" s="12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125"/>
      <c r="D258" s="125"/>
      <c r="E258" s="12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125"/>
      <c r="D259" s="125"/>
      <c r="E259" s="12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125"/>
      <c r="D260" s="125"/>
      <c r="E260" s="12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125"/>
      <c r="D261" s="125"/>
      <c r="E261" s="12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125">
        <v>5</v>
      </c>
      <c r="D262" s="125">
        <v>5</v>
      </c>
      <c r="E262" s="125">
        <v>0</v>
      </c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125">
        <v>0</v>
      </c>
      <c r="D263" s="125">
        <v>0</v>
      </c>
      <c r="E263" s="125">
        <v>0</v>
      </c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126"/>
      <c r="D264" s="126"/>
      <c r="E264" s="12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126"/>
      <c r="D265" s="126"/>
      <c r="E265" s="12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126"/>
      <c r="D266" s="126"/>
      <c r="E266" s="12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126"/>
      <c r="D267" s="126"/>
      <c r="E267" s="12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126"/>
      <c r="D268" s="126"/>
      <c r="E268" s="12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126"/>
      <c r="D269" s="126"/>
      <c r="E269" s="12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126"/>
      <c r="D270" s="126"/>
      <c r="E270" s="12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126"/>
      <c r="D271" s="126"/>
      <c r="E271" s="12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126"/>
      <c r="D272" s="126"/>
      <c r="E272" s="12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126"/>
      <c r="D273" s="126"/>
      <c r="E273" s="12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126"/>
      <c r="D274" s="126"/>
      <c r="E274" s="12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126"/>
      <c r="D275" s="126"/>
      <c r="E275" s="12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126"/>
      <c r="D276" s="126"/>
      <c r="E276" s="12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126"/>
      <c r="D277" s="126"/>
      <c r="E277" s="12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126"/>
      <c r="D278" s="126"/>
      <c r="E278" s="12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126"/>
      <c r="D279" s="126"/>
      <c r="E279" s="12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126"/>
      <c r="D280" s="126"/>
      <c r="E280" s="12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126"/>
      <c r="D281" s="126"/>
      <c r="E281" s="12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126"/>
      <c r="D282" s="126"/>
      <c r="E282" s="12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126"/>
      <c r="D283" s="126"/>
      <c r="E283" s="12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126">
        <v>0</v>
      </c>
      <c r="D284" s="126">
        <v>0</v>
      </c>
      <c r="E284" s="126">
        <v>0</v>
      </c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125"/>
      <c r="D285" s="125"/>
      <c r="E285" s="12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127">
        <v>7</v>
      </c>
      <c r="D286" s="127">
        <v>3</v>
      </c>
      <c r="E286" s="127">
        <v>4</v>
      </c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125"/>
      <c r="D287" s="125"/>
      <c r="E287" s="12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125"/>
      <c r="D288" s="125"/>
      <c r="E288" s="12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125"/>
      <c r="D289" s="125"/>
      <c r="E289" s="12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125"/>
      <c r="D290" s="125"/>
      <c r="E290" s="12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125"/>
      <c r="D291" s="125"/>
      <c r="E291" s="12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125"/>
      <c r="D292" s="125"/>
      <c r="E292" s="12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125"/>
      <c r="D293" s="125"/>
      <c r="E293" s="12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125"/>
      <c r="D294" s="125"/>
      <c r="E294" s="12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125"/>
      <c r="D295" s="125"/>
      <c r="E295" s="12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125"/>
      <c r="D296" s="125"/>
      <c r="E296" s="12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125"/>
      <c r="D297" s="125"/>
      <c r="E297" s="12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125">
        <v>7</v>
      </c>
      <c r="D298" s="125">
        <v>3</v>
      </c>
      <c r="E298" s="125">
        <v>4</v>
      </c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125">
        <v>0</v>
      </c>
      <c r="D299" s="125">
        <v>0</v>
      </c>
      <c r="E299" s="125">
        <v>0</v>
      </c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126"/>
      <c r="D300" s="126"/>
      <c r="E300" s="12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126"/>
      <c r="D301" s="126"/>
      <c r="E301" s="12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126"/>
      <c r="D302" s="126"/>
      <c r="E302" s="12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126"/>
      <c r="D303" s="126"/>
      <c r="E303" s="12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126"/>
      <c r="D304" s="126"/>
      <c r="E304" s="12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126"/>
      <c r="D305" s="126"/>
      <c r="E305" s="12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126"/>
      <c r="D306" s="126"/>
      <c r="E306" s="12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126"/>
      <c r="D307" s="126"/>
      <c r="E307" s="12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126"/>
      <c r="D308" s="126"/>
      <c r="E308" s="12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126"/>
      <c r="D309" s="126"/>
      <c r="E309" s="12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126"/>
      <c r="D310" s="126"/>
      <c r="E310" s="12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126"/>
      <c r="D311" s="126"/>
      <c r="E311" s="12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126"/>
      <c r="D312" s="126"/>
      <c r="E312" s="12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126"/>
      <c r="D313" s="126"/>
      <c r="E313" s="12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126">
        <v>0</v>
      </c>
      <c r="D314" s="126">
        <v>0</v>
      </c>
      <c r="E314" s="126">
        <v>0</v>
      </c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126"/>
      <c r="D315" s="126"/>
      <c r="E315" s="12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126"/>
      <c r="D316" s="126"/>
      <c r="E316" s="12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126"/>
      <c r="D317" s="126"/>
      <c r="E317" s="12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126"/>
      <c r="D318" s="126"/>
      <c r="E318" s="12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126"/>
      <c r="D319" s="126"/>
      <c r="E319" s="126"/>
      <c r="F319" s="79"/>
    </row>
    <row r="320" spans="1:10" x14ac:dyDescent="0.25">
      <c r="A320" s="36" t="s">
        <v>472</v>
      </c>
      <c r="B320" s="17" t="s">
        <v>390</v>
      </c>
      <c r="C320" s="126">
        <v>0</v>
      </c>
      <c r="D320" s="126">
        <v>0</v>
      </c>
      <c r="E320" s="12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125">
        <v>0</v>
      </c>
      <c r="D321" s="125">
        <v>0</v>
      </c>
      <c r="E321" s="12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127"/>
      <c r="D322" s="127"/>
      <c r="E322" s="12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127"/>
      <c r="D323" s="127"/>
      <c r="E323" s="12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127">
        <v>122</v>
      </c>
      <c r="D324" s="127" t="s">
        <v>476</v>
      </c>
      <c r="E324" s="127" t="s">
        <v>476</v>
      </c>
      <c r="F324" s="79"/>
    </row>
    <row r="325" spans="1:9" ht="24" x14ac:dyDescent="0.25">
      <c r="A325" s="60">
        <v>45</v>
      </c>
      <c r="B325" s="60" t="s">
        <v>443</v>
      </c>
      <c r="C325" s="139"/>
      <c r="D325" s="139"/>
      <c r="E325" s="13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126"/>
      <c r="D326" s="126"/>
      <c r="E326" s="12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139"/>
      <c r="D327" s="139"/>
      <c r="E327" s="13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126"/>
      <c r="D328" s="126"/>
      <c r="E328" s="12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126"/>
      <c r="D329" s="126"/>
      <c r="E329" s="12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139"/>
      <c r="D330" s="139"/>
      <c r="E330" s="13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126"/>
      <c r="D331" s="126"/>
      <c r="E331" s="12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126"/>
      <c r="D332" s="126"/>
      <c r="E332" s="12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126"/>
      <c r="D333" s="126"/>
      <c r="E333" s="12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139">
        <v>1</v>
      </c>
      <c r="D334" s="139" t="s">
        <v>476</v>
      </c>
      <c r="E334" s="13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126">
        <v>1</v>
      </c>
      <c r="D335" s="126" t="s">
        <v>212</v>
      </c>
      <c r="E335" s="126" t="s">
        <v>212</v>
      </c>
      <c r="F335" s="79"/>
    </row>
    <row r="336" spans="1:9" x14ac:dyDescent="0.25">
      <c r="A336" s="12" t="s">
        <v>101</v>
      </c>
      <c r="B336" s="12" t="s">
        <v>458</v>
      </c>
      <c r="C336" s="126">
        <v>0</v>
      </c>
      <c r="D336" s="126" t="s">
        <v>212</v>
      </c>
      <c r="E336" s="12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126">
        <v>4</v>
      </c>
      <c r="D337" s="126" t="s">
        <v>212</v>
      </c>
      <c r="E337" s="12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126">
        <v>0</v>
      </c>
      <c r="D338" s="126" t="s">
        <v>212</v>
      </c>
      <c r="E338" s="12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86" priority="10">
      <formula>LEN(TRIM(B5))=0</formula>
    </cfRule>
  </conditionalFormatting>
  <conditionalFormatting sqref="G132:I132 F37:J120 F36:G36 I36:J36 F10:J35 F173:J338">
    <cfRule type="containsText" dxfId="85" priority="4" operator="containsText" text="нет">
      <formula>NOT(ISERROR(SEARCH("нет",F10)))</formula>
    </cfRule>
  </conditionalFormatting>
  <conditionalFormatting sqref="D5:E5">
    <cfRule type="containsBlanks" dxfId="84" priority="2">
      <formula>LEN(TRIM(D5))=0</formula>
    </cfRule>
  </conditionalFormatting>
  <conditionalFormatting sqref="F121:I121 F122:J131 F133:J172 F132">
    <cfRule type="containsText" dxfId="83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85" zoomScaleNormal="85" workbookViewId="0">
      <pane xSplit="2" ySplit="10" topLeftCell="C308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B73" sqref="B73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70"/>
      <c r="B4" s="70"/>
      <c r="C4" s="70"/>
      <c r="D4" s="70"/>
      <c r="E4" s="70"/>
    </row>
    <row r="5" spans="1:10" ht="15.75" x14ac:dyDescent="0.25">
      <c r="A5" s="2"/>
      <c r="B5" s="121" t="s">
        <v>496</v>
      </c>
      <c r="C5" s="67" t="s">
        <v>470</v>
      </c>
      <c r="D5" s="114">
        <v>12</v>
      </c>
      <c r="E5" s="114">
        <v>2023</v>
      </c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3" t="s">
        <v>5</v>
      </c>
      <c r="E9" s="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>
        <v>29</v>
      </c>
      <c r="D11" s="84">
        <v>14</v>
      </c>
      <c r="E11" s="84">
        <v>15</v>
      </c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>
        <v>27</v>
      </c>
      <c r="D12" s="85">
        <v>13</v>
      </c>
      <c r="E12" s="85">
        <v>14</v>
      </c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>
        <v>2</v>
      </c>
      <c r="D13" s="85">
        <v>1</v>
      </c>
      <c r="E13" s="85">
        <v>1</v>
      </c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>
        <v>2</v>
      </c>
      <c r="D18" s="86">
        <v>1</v>
      </c>
      <c r="E18" s="86">
        <v>1</v>
      </c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>
        <v>29</v>
      </c>
      <c r="D19" s="85">
        <v>14</v>
      </c>
      <c r="E19" s="85">
        <v>15</v>
      </c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>
        <v>29</v>
      </c>
      <c r="D21" s="86">
        <v>14</v>
      </c>
      <c r="E21" s="86">
        <v>15</v>
      </c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>
        <v>0</v>
      </c>
      <c r="D22" s="86">
        <v>0</v>
      </c>
      <c r="E22" s="86">
        <v>0</v>
      </c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>
        <v>0</v>
      </c>
      <c r="D23" s="86">
        <v>0</v>
      </c>
      <c r="E23" s="86">
        <v>0</v>
      </c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>
        <v>29</v>
      </c>
      <c r="D26" s="86">
        <v>14</v>
      </c>
      <c r="E26" s="86">
        <v>15</v>
      </c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>
        <v>29</v>
      </c>
      <c r="D27" s="86">
        <v>14</v>
      </c>
      <c r="E27" s="86">
        <v>15</v>
      </c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>
        <v>4</v>
      </c>
      <c r="D36" s="87">
        <v>1</v>
      </c>
      <c r="E36" s="87">
        <v>3</v>
      </c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>
        <v>2</v>
      </c>
      <c r="D37" s="85">
        <v>0</v>
      </c>
      <c r="E37" s="85">
        <v>2</v>
      </c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>
        <v>2</v>
      </c>
      <c r="D38" s="85">
        <v>1</v>
      </c>
      <c r="E38" s="85">
        <v>1</v>
      </c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>
        <v>2</v>
      </c>
      <c r="D39" s="86">
        <v>1</v>
      </c>
      <c r="E39" s="86">
        <v>1</v>
      </c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>
        <v>25</v>
      </c>
      <c r="D40" s="87">
        <v>13</v>
      </c>
      <c r="E40" s="87">
        <v>12</v>
      </c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>
        <v>25</v>
      </c>
      <c r="D41" s="85">
        <v>13</v>
      </c>
      <c r="E41" s="85">
        <v>12</v>
      </c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>
        <v>0</v>
      </c>
      <c r="D42" s="85">
        <v>0</v>
      </c>
      <c r="E42" s="85">
        <v>0</v>
      </c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>
        <v>0</v>
      </c>
      <c r="D44" s="85">
        <v>0</v>
      </c>
      <c r="E44" s="85">
        <v>0</v>
      </c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>
        <v>0</v>
      </c>
      <c r="D51" s="85">
        <v>0</v>
      </c>
      <c r="E51" s="85">
        <v>0</v>
      </c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>
        <v>290</v>
      </c>
      <c r="D64" s="87">
        <v>140</v>
      </c>
      <c r="E64" s="87">
        <v>150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>
        <v>27</v>
      </c>
      <c r="D73" s="87">
        <v>13</v>
      </c>
      <c r="E73" s="87">
        <v>14</v>
      </c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>
        <v>0</v>
      </c>
      <c r="D76" s="87">
        <v>0</v>
      </c>
      <c r="E76" s="87">
        <v>0</v>
      </c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>
        <v>25</v>
      </c>
      <c r="D78" s="87">
        <v>12</v>
      </c>
      <c r="E78" s="87">
        <v>13</v>
      </c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>
        <v>21</v>
      </c>
      <c r="D79" s="85">
        <v>10</v>
      </c>
      <c r="E79" s="85">
        <v>11</v>
      </c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>
        <v>13</v>
      </c>
      <c r="D80" s="86">
        <v>5</v>
      </c>
      <c r="E80" s="86">
        <v>8</v>
      </c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>
        <v>8</v>
      </c>
      <c r="D81" s="86">
        <v>5</v>
      </c>
      <c r="E81" s="86">
        <v>3</v>
      </c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>
        <v>4</v>
      </c>
      <c r="D82" s="85">
        <v>2</v>
      </c>
      <c r="E82" s="85">
        <v>2</v>
      </c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>
        <v>0</v>
      </c>
      <c r="D84" s="86">
        <v>0</v>
      </c>
      <c r="E84" s="86">
        <v>0</v>
      </c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>
        <v>291</v>
      </c>
      <c r="D85" s="90">
        <v>145</v>
      </c>
      <c r="E85" s="90">
        <v>146</v>
      </c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>
        <v>291</v>
      </c>
      <c r="D86" s="86">
        <v>145</v>
      </c>
      <c r="E86" s="86">
        <v>146</v>
      </c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>
        <v>230</v>
      </c>
      <c r="D88" s="91">
        <v>103</v>
      </c>
      <c r="E88" s="91">
        <v>127</v>
      </c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>
        <v>230</v>
      </c>
      <c r="D89" s="86">
        <v>103</v>
      </c>
      <c r="E89" s="86">
        <v>127</v>
      </c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>
        <v>53</v>
      </c>
      <c r="D91" s="91">
        <v>38</v>
      </c>
      <c r="E91" s="91">
        <v>15</v>
      </c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>
        <v>53</v>
      </c>
      <c r="D92" s="86">
        <v>38</v>
      </c>
      <c r="E92" s="86">
        <v>15</v>
      </c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>
        <v>0</v>
      </c>
      <c r="D94" s="91">
        <v>0</v>
      </c>
      <c r="E94" s="91">
        <v>0</v>
      </c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>
        <v>0</v>
      </c>
      <c r="D97" s="91">
        <v>0</v>
      </c>
      <c r="E97" s="91">
        <v>0</v>
      </c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>
        <v>8</v>
      </c>
      <c r="D100" s="91">
        <v>4</v>
      </c>
      <c r="E100" s="91">
        <v>4</v>
      </c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>
        <v>8</v>
      </c>
      <c r="D101" s="86">
        <v>4</v>
      </c>
      <c r="E101" s="86">
        <v>4</v>
      </c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>
        <v>0</v>
      </c>
      <c r="D103" s="91">
        <v>0</v>
      </c>
      <c r="E103" s="91">
        <v>0</v>
      </c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>
        <v>87</v>
      </c>
      <c r="D104" s="86">
        <v>15</v>
      </c>
      <c r="E104" s="86">
        <v>72</v>
      </c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>
        <v>204</v>
      </c>
      <c r="D105" s="86">
        <v>130</v>
      </c>
      <c r="E105" s="86">
        <v>74</v>
      </c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>
        <v>27</v>
      </c>
      <c r="D107" s="86">
        <v>13</v>
      </c>
      <c r="E107" s="86">
        <v>14</v>
      </c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>
        <v>27</v>
      </c>
      <c r="D108" s="86">
        <v>13</v>
      </c>
      <c r="E108" s="86">
        <v>14</v>
      </c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>
        <v>43</v>
      </c>
      <c r="D110" s="100">
        <v>11</v>
      </c>
      <c r="E110" s="100">
        <v>32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>
        <v>43</v>
      </c>
      <c r="D116" s="86">
        <v>11</v>
      </c>
      <c r="E116" s="86">
        <v>32</v>
      </c>
      <c r="F116" s="79"/>
    </row>
    <row r="117" spans="1:10" ht="15" customHeight="1" x14ac:dyDescent="0.25">
      <c r="A117" s="34">
        <v>22</v>
      </c>
      <c r="B117" s="28" t="s">
        <v>37</v>
      </c>
      <c r="C117" s="89">
        <v>0</v>
      </c>
      <c r="D117" s="100">
        <v>0</v>
      </c>
      <c r="E117" s="100">
        <v>0</v>
      </c>
      <c r="F117" s="79"/>
    </row>
    <row r="118" spans="1:10" ht="24" x14ac:dyDescent="0.25">
      <c r="A118" s="34">
        <v>23</v>
      </c>
      <c r="B118" s="28" t="s">
        <v>38</v>
      </c>
      <c r="C118" s="89">
        <v>7</v>
      </c>
      <c r="D118" s="100">
        <v>3</v>
      </c>
      <c r="E118" s="100">
        <v>4</v>
      </c>
      <c r="F118" s="79"/>
    </row>
    <row r="119" spans="1:10" ht="24" x14ac:dyDescent="0.25">
      <c r="A119" s="34">
        <v>24</v>
      </c>
      <c r="B119" s="28" t="s">
        <v>23</v>
      </c>
      <c r="C119" s="89">
        <v>0</v>
      </c>
      <c r="D119" s="100">
        <v>0</v>
      </c>
      <c r="E119" s="100">
        <v>0</v>
      </c>
      <c r="F119" s="79"/>
    </row>
    <row r="120" spans="1:10" ht="36" x14ac:dyDescent="0.25">
      <c r="A120" s="34">
        <v>25</v>
      </c>
      <c r="B120" s="28" t="s">
        <v>76</v>
      </c>
      <c r="C120" s="89">
        <v>7</v>
      </c>
      <c r="D120" s="100">
        <v>2</v>
      </c>
      <c r="E120" s="100">
        <v>5</v>
      </c>
      <c r="F120" s="79"/>
    </row>
    <row r="121" spans="1:10" ht="17.25" customHeight="1" x14ac:dyDescent="0.25">
      <c r="A121" s="37">
        <v>26</v>
      </c>
      <c r="B121" s="37" t="s">
        <v>487</v>
      </c>
      <c r="C121" s="92">
        <v>25</v>
      </c>
      <c r="D121" s="92">
        <v>12</v>
      </c>
      <c r="E121" s="92">
        <v>13</v>
      </c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>
        <v>25</v>
      </c>
      <c r="D122" s="93">
        <v>12</v>
      </c>
      <c r="E122" s="93">
        <v>13</v>
      </c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>
        <v>25</v>
      </c>
      <c r="D123" s="86">
        <v>12</v>
      </c>
      <c r="E123" s="86">
        <v>13</v>
      </c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>
        <v>0</v>
      </c>
      <c r="D125" s="93">
        <v>0</v>
      </c>
      <c r="E125" s="93">
        <v>0</v>
      </c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>
        <v>25</v>
      </c>
      <c r="D129" s="94">
        <v>12</v>
      </c>
      <c r="E129" s="94">
        <v>13</v>
      </c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>
        <v>0</v>
      </c>
      <c r="D130" s="93">
        <v>0</v>
      </c>
      <c r="E130" s="93">
        <v>0</v>
      </c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>
        <v>4</v>
      </c>
      <c r="D131" s="93">
        <v>2</v>
      </c>
      <c r="E131" s="93">
        <v>2</v>
      </c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>
        <v>21</v>
      </c>
      <c r="D132" s="93">
        <v>10</v>
      </c>
      <c r="E132" s="93">
        <v>11</v>
      </c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>
        <v>0</v>
      </c>
      <c r="D133" s="95">
        <v>0</v>
      </c>
      <c r="E133" s="95">
        <v>0</v>
      </c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>
        <v>0</v>
      </c>
      <c r="D134" s="96">
        <v>0</v>
      </c>
      <c r="E134" s="96">
        <v>0</v>
      </c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>
        <v>0</v>
      </c>
      <c r="D135" s="86">
        <v>0</v>
      </c>
      <c r="E135" s="86">
        <v>0</v>
      </c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>
        <v>13</v>
      </c>
      <c r="D141" s="95">
        <v>5</v>
      </c>
      <c r="E141" s="95">
        <v>8</v>
      </c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>
        <v>13</v>
      </c>
      <c r="D142" s="96">
        <v>5</v>
      </c>
      <c r="E142" s="96">
        <v>8</v>
      </c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>
        <v>13</v>
      </c>
      <c r="D143" s="86">
        <v>5</v>
      </c>
      <c r="E143" s="86">
        <v>8</v>
      </c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>
        <v>0</v>
      </c>
      <c r="D145" s="96">
        <v>0</v>
      </c>
      <c r="E145" s="96">
        <v>0</v>
      </c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>
        <v>0</v>
      </c>
      <c r="D149" s="95">
        <v>0</v>
      </c>
      <c r="E149" s="95">
        <v>0</v>
      </c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>
        <v>0</v>
      </c>
      <c r="D150" s="96">
        <v>0</v>
      </c>
      <c r="E150" s="96">
        <v>0</v>
      </c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>
        <v>0</v>
      </c>
      <c r="D151" s="86">
        <v>0</v>
      </c>
      <c r="E151" s="86">
        <v>0</v>
      </c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>
        <v>0</v>
      </c>
      <c r="D153" s="96">
        <v>0</v>
      </c>
      <c r="E153" s="96">
        <v>0</v>
      </c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>
        <v>8</v>
      </c>
      <c r="D157" s="95">
        <v>5</v>
      </c>
      <c r="E157" s="95">
        <v>3</v>
      </c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>
        <v>8</v>
      </c>
      <c r="D158" s="96">
        <v>5</v>
      </c>
      <c r="E158" s="96">
        <v>3</v>
      </c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>
        <v>8</v>
      </c>
      <c r="D159" s="86">
        <v>5</v>
      </c>
      <c r="E159" s="86">
        <v>3</v>
      </c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>
        <v>0</v>
      </c>
      <c r="D161" s="96">
        <v>0</v>
      </c>
      <c r="E161" s="96">
        <v>0</v>
      </c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>
        <v>1405</v>
      </c>
      <c r="D165" s="92">
        <v>1055</v>
      </c>
      <c r="E165" s="92">
        <v>350</v>
      </c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>
        <v>1405</v>
      </c>
      <c r="D166" s="94">
        <v>1055</v>
      </c>
      <c r="E166" s="94">
        <v>350</v>
      </c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>
        <v>1405</v>
      </c>
      <c r="D167" s="86">
        <v>1055</v>
      </c>
      <c r="E167" s="86">
        <v>350</v>
      </c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>
        <v>0</v>
      </c>
      <c r="D169" s="94">
        <v>0</v>
      </c>
      <c r="E169" s="94">
        <v>0</v>
      </c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>
        <v>0</v>
      </c>
      <c r="D173" s="95">
        <v>0</v>
      </c>
      <c r="E173" s="95">
        <v>0</v>
      </c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>
        <v>0</v>
      </c>
      <c r="D174" s="91">
        <v>0</v>
      </c>
      <c r="E174" s="91">
        <v>0</v>
      </c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>
        <v>0</v>
      </c>
      <c r="D177" s="91">
        <v>0</v>
      </c>
      <c r="E177" s="91">
        <v>0</v>
      </c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>
        <v>215</v>
      </c>
      <c r="D181" s="95">
        <v>65</v>
      </c>
      <c r="E181" s="95">
        <v>150</v>
      </c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>
        <v>215</v>
      </c>
      <c r="D182" s="91">
        <v>65</v>
      </c>
      <c r="E182" s="91">
        <v>150</v>
      </c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>
        <v>215</v>
      </c>
      <c r="D183" s="86">
        <v>65</v>
      </c>
      <c r="E183" s="86">
        <v>150</v>
      </c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>
        <v>0</v>
      </c>
      <c r="D185" s="91">
        <v>0</v>
      </c>
      <c r="E185" s="91">
        <v>0</v>
      </c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>
        <v>0</v>
      </c>
      <c r="D189" s="95">
        <v>0</v>
      </c>
      <c r="E189" s="95">
        <v>0</v>
      </c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>
        <v>0</v>
      </c>
      <c r="D190" s="91">
        <v>0</v>
      </c>
      <c r="E190" s="91">
        <v>0</v>
      </c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>
        <v>0</v>
      </c>
      <c r="D193" s="91">
        <v>0</v>
      </c>
      <c r="E193" s="91">
        <v>0</v>
      </c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>
        <v>1190</v>
      </c>
      <c r="D197" s="95">
        <v>990</v>
      </c>
      <c r="E197" s="95">
        <v>200</v>
      </c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>
        <v>1190</v>
      </c>
      <c r="D198" s="91">
        <v>990</v>
      </c>
      <c r="E198" s="91">
        <v>200</v>
      </c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>
        <v>1190</v>
      </c>
      <c r="D199" s="86">
        <v>990</v>
      </c>
      <c r="E199" s="86">
        <v>200</v>
      </c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>
        <v>0</v>
      </c>
      <c r="D201" s="91">
        <v>0</v>
      </c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>
        <v>18</v>
      </c>
      <c r="D205" s="97">
        <v>8</v>
      </c>
      <c r="E205" s="97">
        <v>10</v>
      </c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>
        <v>13</v>
      </c>
      <c r="D207" s="86">
        <v>6</v>
      </c>
      <c r="E207" s="86">
        <v>7</v>
      </c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>
        <v>5</v>
      </c>
      <c r="D209" s="86">
        <v>2</v>
      </c>
      <c r="E209" s="86">
        <v>3</v>
      </c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>
        <v>437.5</v>
      </c>
      <c r="D210" s="97">
        <v>167.5</v>
      </c>
      <c r="E210" s="97">
        <v>270</v>
      </c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>
        <v>437.5</v>
      </c>
      <c r="D211" s="91">
        <v>167.5</v>
      </c>
      <c r="E211" s="91">
        <v>270</v>
      </c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>
        <v>437.5</v>
      </c>
      <c r="D212" s="86">
        <v>167.5</v>
      </c>
      <c r="E212" s="86">
        <v>270</v>
      </c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>
        <v>0</v>
      </c>
      <c r="D214" s="91">
        <v>0</v>
      </c>
      <c r="E214" s="91">
        <v>0</v>
      </c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>
        <v>0</v>
      </c>
      <c r="D218" s="85">
        <v>0</v>
      </c>
      <c r="E218" s="85">
        <v>0</v>
      </c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>
        <v>107.5</v>
      </c>
      <c r="D219" s="85">
        <v>42.5</v>
      </c>
      <c r="E219" s="85">
        <v>65</v>
      </c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>
        <v>330</v>
      </c>
      <c r="D221" s="85">
        <v>125</v>
      </c>
      <c r="E221" s="85">
        <v>205</v>
      </c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>
        <v>17</v>
      </c>
      <c r="D222" s="109">
        <v>8</v>
      </c>
      <c r="E222" s="109">
        <v>9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>
        <v>167.5</v>
      </c>
      <c r="E223" s="86">
        <v>170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>
        <v>0</v>
      </c>
      <c r="E224" s="109">
        <v>0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>
        <v>20</v>
      </c>
      <c r="D225" s="87">
        <v>9</v>
      </c>
      <c r="E225" s="87">
        <v>11</v>
      </c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>
        <v>17</v>
      </c>
      <c r="D226" s="86">
        <v>6</v>
      </c>
      <c r="E226" s="86">
        <v>11</v>
      </c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>
        <v>3</v>
      </c>
      <c r="D227" s="86">
        <v>3</v>
      </c>
      <c r="E227" s="86">
        <v>0</v>
      </c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>
        <v>4</v>
      </c>
      <c r="D228" s="86">
        <v>2</v>
      </c>
      <c r="E228" s="86">
        <v>2</v>
      </c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>
        <v>16</v>
      </c>
      <c r="D229" s="86">
        <v>7</v>
      </c>
      <c r="E229" s="86">
        <v>9</v>
      </c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>
        <v>0</v>
      </c>
      <c r="D230" s="86"/>
      <c r="E230" s="86">
        <v>0</v>
      </c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>
        <v>20</v>
      </c>
      <c r="D231" s="117">
        <v>9</v>
      </c>
      <c r="E231" s="117">
        <v>11</v>
      </c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>
        <v>18</v>
      </c>
      <c r="D232" s="118">
        <v>7</v>
      </c>
      <c r="E232" s="118">
        <v>11</v>
      </c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>
        <v>2</v>
      </c>
      <c r="D233" s="118">
        <v>2</v>
      </c>
      <c r="E233" s="118">
        <v>0</v>
      </c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>
        <v>8</v>
      </c>
      <c r="D234" s="87">
        <v>4</v>
      </c>
      <c r="E234" s="87">
        <v>4</v>
      </c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>
        <v>8</v>
      </c>
      <c r="D235" s="86">
        <v>4</v>
      </c>
      <c r="E235" s="86">
        <v>4</v>
      </c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>
        <v>16</v>
      </c>
      <c r="D236" s="87">
        <v>8</v>
      </c>
      <c r="E236" s="87">
        <v>8</v>
      </c>
      <c r="F236" s="79"/>
    </row>
    <row r="237" spans="1:9" ht="24" x14ac:dyDescent="0.25">
      <c r="A237" s="36" t="s">
        <v>322</v>
      </c>
      <c r="B237" s="12" t="s">
        <v>327</v>
      </c>
      <c r="C237" s="86">
        <v>16</v>
      </c>
      <c r="D237" s="86">
        <v>8</v>
      </c>
      <c r="E237" s="86">
        <v>8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>
        <v>0</v>
      </c>
      <c r="D238" s="89">
        <v>0</v>
      </c>
      <c r="E238" s="89">
        <v>0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>
        <v>7</v>
      </c>
      <c r="D250" s="87">
        <v>4</v>
      </c>
      <c r="E250" s="87">
        <v>3</v>
      </c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>
        <v>1</v>
      </c>
      <c r="D262" s="85">
        <v>0</v>
      </c>
      <c r="E262" s="85">
        <v>1</v>
      </c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>
        <v>6</v>
      </c>
      <c r="D263" s="85">
        <v>4</v>
      </c>
      <c r="E263" s="85">
        <v>2</v>
      </c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>
        <v>1</v>
      </c>
      <c r="D265" s="86">
        <v>0</v>
      </c>
      <c r="E265" s="86">
        <v>1</v>
      </c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>
        <v>0</v>
      </c>
      <c r="D266" s="86">
        <v>0</v>
      </c>
      <c r="E266" s="86">
        <v>0</v>
      </c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>
        <v>1</v>
      </c>
      <c r="D267" s="86">
        <v>0</v>
      </c>
      <c r="E267" s="86">
        <v>1</v>
      </c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>
        <v>0</v>
      </c>
      <c r="D268" s="86">
        <v>0</v>
      </c>
      <c r="E268" s="86">
        <v>0</v>
      </c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>
        <v>0</v>
      </c>
      <c r="D269" s="86">
        <v>0</v>
      </c>
      <c r="E269" s="86">
        <v>0</v>
      </c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>
        <v>0</v>
      </c>
      <c r="D270" s="86">
        <v>0</v>
      </c>
      <c r="E270" s="86">
        <v>0</v>
      </c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>
        <v>0</v>
      </c>
      <c r="D271" s="86">
        <v>0</v>
      </c>
      <c r="E271" s="86">
        <v>0</v>
      </c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>
        <v>0</v>
      </c>
      <c r="D272" s="86">
        <v>0</v>
      </c>
      <c r="E272" s="86">
        <v>0</v>
      </c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>
        <v>0</v>
      </c>
      <c r="D273" s="86">
        <v>0</v>
      </c>
      <c r="E273" s="86">
        <v>0</v>
      </c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>
        <v>3</v>
      </c>
      <c r="D274" s="86">
        <v>3</v>
      </c>
      <c r="E274" s="86">
        <v>0</v>
      </c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>
        <v>0</v>
      </c>
      <c r="D275" s="86">
        <v>0</v>
      </c>
      <c r="E275" s="86">
        <v>0</v>
      </c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>
        <v>0</v>
      </c>
      <c r="D276" s="86">
        <v>0</v>
      </c>
      <c r="E276" s="86">
        <v>0</v>
      </c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>
        <v>3</v>
      </c>
      <c r="D277" s="86">
        <v>3</v>
      </c>
      <c r="E277" s="86">
        <v>0</v>
      </c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>
        <v>0</v>
      </c>
      <c r="D279" s="86">
        <v>0</v>
      </c>
      <c r="E279" s="86">
        <v>0</v>
      </c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>
        <v>1</v>
      </c>
      <c r="D284" s="86">
        <v>1</v>
      </c>
      <c r="E284" s="86">
        <v>0</v>
      </c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>
        <v>0</v>
      </c>
      <c r="D285" s="85">
        <v>0</v>
      </c>
      <c r="E285" s="85">
        <v>0</v>
      </c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>
        <v>1</v>
      </c>
      <c r="D286" s="87">
        <v>0</v>
      </c>
      <c r="E286" s="87">
        <v>1</v>
      </c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>
        <v>0</v>
      </c>
      <c r="D287" s="85">
        <v>0</v>
      </c>
      <c r="E287" s="85">
        <v>0</v>
      </c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>
        <v>1</v>
      </c>
      <c r="D299" s="85">
        <v>0</v>
      </c>
      <c r="E299" s="85">
        <v>1</v>
      </c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>
        <v>1</v>
      </c>
      <c r="D310" s="86">
        <v>0</v>
      </c>
      <c r="E310" s="86">
        <v>1</v>
      </c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>
        <v>1</v>
      </c>
      <c r="D311" s="86">
        <v>0</v>
      </c>
      <c r="E311" s="86">
        <v>1</v>
      </c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>
        <v>0</v>
      </c>
      <c r="D321" s="85">
        <v>0</v>
      </c>
      <c r="E321" s="85">
        <v>0</v>
      </c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>
        <v>1</v>
      </c>
      <c r="D322" s="87">
        <v>1</v>
      </c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>
        <v>1</v>
      </c>
      <c r="D334" s="99">
        <v>1</v>
      </c>
      <c r="E334" s="99"/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>
        <v>1</v>
      </c>
      <c r="D335" s="86">
        <v>1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82" priority="10">
      <formula>LEN(TRIM(B5))=0</formula>
    </cfRule>
  </conditionalFormatting>
  <conditionalFormatting sqref="G132:I132 F37:J120 F36:G36 I36:J36 F10:J35 F173:J338">
    <cfRule type="containsText" dxfId="81" priority="4" operator="containsText" text="нет">
      <formula>NOT(ISERROR(SEARCH("нет",F10)))</formula>
    </cfRule>
  </conditionalFormatting>
  <conditionalFormatting sqref="D5:E5">
    <cfRule type="containsBlanks" dxfId="80" priority="2">
      <formula>LEN(TRIM(D5))=0</formula>
    </cfRule>
  </conditionalFormatting>
  <conditionalFormatting sqref="F121:I121 F122:J131 F133:J172 F132">
    <cfRule type="containsText" dxfId="79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282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B113" sqref="B113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70"/>
      <c r="B4" s="70"/>
      <c r="C4" s="70"/>
      <c r="D4" s="70"/>
      <c r="E4" s="70"/>
    </row>
    <row r="5" spans="1:10" ht="15.75" x14ac:dyDescent="0.25">
      <c r="A5" s="2"/>
      <c r="B5" s="121" t="s">
        <v>497</v>
      </c>
      <c r="C5" s="67" t="s">
        <v>470</v>
      </c>
      <c r="D5" s="114">
        <v>12</v>
      </c>
      <c r="E5" s="114">
        <v>2023</v>
      </c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3" t="s">
        <v>5</v>
      </c>
      <c r="E9" s="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>
        <v>14</v>
      </c>
      <c r="D11" s="84">
        <v>9</v>
      </c>
      <c r="E11" s="84">
        <v>5</v>
      </c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>
        <v>12</v>
      </c>
      <c r="D12" s="85">
        <v>8</v>
      </c>
      <c r="E12" s="85">
        <v>4</v>
      </c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>
        <v>2</v>
      </c>
      <c r="D13" s="85">
        <v>1</v>
      </c>
      <c r="E13" s="85">
        <v>1</v>
      </c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>
        <v>2</v>
      </c>
      <c r="D18" s="86">
        <v>1</v>
      </c>
      <c r="E18" s="86">
        <v>1</v>
      </c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>
        <v>7</v>
      </c>
      <c r="D19" s="85">
        <v>3</v>
      </c>
      <c r="E19" s="85">
        <v>4</v>
      </c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>
        <v>7</v>
      </c>
      <c r="D21" s="86">
        <v>3</v>
      </c>
      <c r="E21" s="86">
        <v>4</v>
      </c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>
        <v>14</v>
      </c>
      <c r="D26" s="86">
        <v>9</v>
      </c>
      <c r="E26" s="86">
        <v>5</v>
      </c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>
        <v>14</v>
      </c>
      <c r="D27" s="86">
        <v>9</v>
      </c>
      <c r="E27" s="86">
        <v>5</v>
      </c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>
        <v>4</v>
      </c>
      <c r="D36" s="87">
        <v>3</v>
      </c>
      <c r="E36" s="87">
        <v>1</v>
      </c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>
        <v>2</v>
      </c>
      <c r="D37" s="85">
        <v>2</v>
      </c>
      <c r="E37" s="85">
        <v>0</v>
      </c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>
        <v>2</v>
      </c>
      <c r="D38" s="85">
        <v>1</v>
      </c>
      <c r="E38" s="85">
        <v>1</v>
      </c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>
        <v>2</v>
      </c>
      <c r="D39" s="86">
        <v>1</v>
      </c>
      <c r="E39" s="86">
        <v>1</v>
      </c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>
        <v>10</v>
      </c>
      <c r="D40" s="87">
        <v>6</v>
      </c>
      <c r="E40" s="87">
        <v>4</v>
      </c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>
        <v>10</v>
      </c>
      <c r="D41" s="85">
        <v>6</v>
      </c>
      <c r="E41" s="85">
        <v>4</v>
      </c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>
        <v>78</v>
      </c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>
        <v>12</v>
      </c>
      <c r="D73" s="87">
        <v>7</v>
      </c>
      <c r="E73" s="87">
        <v>5</v>
      </c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>
        <v>3</v>
      </c>
      <c r="D77" s="86"/>
      <c r="E77" s="86">
        <v>3</v>
      </c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>
        <v>12</v>
      </c>
      <c r="D78" s="87">
        <v>7</v>
      </c>
      <c r="E78" s="87">
        <v>5</v>
      </c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>
        <v>11</v>
      </c>
      <c r="D79" s="85">
        <v>6</v>
      </c>
      <c r="E79" s="85">
        <v>5</v>
      </c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>
        <v>4</v>
      </c>
      <c r="D80" s="86">
        <v>2</v>
      </c>
      <c r="E80" s="86">
        <v>2</v>
      </c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>
        <v>7</v>
      </c>
      <c r="D81" s="86">
        <v>4</v>
      </c>
      <c r="E81" s="86">
        <v>3</v>
      </c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>
        <v>1</v>
      </c>
      <c r="D82" s="85">
        <v>1</v>
      </c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>
        <v>23</v>
      </c>
      <c r="D85" s="90">
        <v>10</v>
      </c>
      <c r="E85" s="90">
        <v>13</v>
      </c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>
        <v>23</v>
      </c>
      <c r="D86" s="86">
        <v>10</v>
      </c>
      <c r="E86" s="86">
        <v>13</v>
      </c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>
        <v>5</v>
      </c>
      <c r="D88" s="91">
        <v>3</v>
      </c>
      <c r="E88" s="91">
        <v>2</v>
      </c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>
        <v>5</v>
      </c>
      <c r="D89" s="86">
        <v>3</v>
      </c>
      <c r="E89" s="86">
        <v>2</v>
      </c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>
        <v>6</v>
      </c>
      <c r="D91" s="91">
        <v>5</v>
      </c>
      <c r="E91" s="91">
        <v>1</v>
      </c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>
        <v>6</v>
      </c>
      <c r="D92" s="86">
        <v>5</v>
      </c>
      <c r="E92" s="86">
        <v>1</v>
      </c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>
        <v>1</v>
      </c>
      <c r="D94" s="91"/>
      <c r="E94" s="91">
        <v>1</v>
      </c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>
        <v>1</v>
      </c>
      <c r="D95" s="86"/>
      <c r="E95" s="86">
        <v>1</v>
      </c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>
        <v>6</v>
      </c>
      <c r="D97" s="91"/>
      <c r="E97" s="91">
        <v>6</v>
      </c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>
        <v>6</v>
      </c>
      <c r="D98" s="86"/>
      <c r="E98" s="86">
        <v>6</v>
      </c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>
        <v>5</v>
      </c>
      <c r="D100" s="91">
        <v>2</v>
      </c>
      <c r="E100" s="91">
        <v>3</v>
      </c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>
        <v>5</v>
      </c>
      <c r="D101" s="86">
        <v>2</v>
      </c>
      <c r="E101" s="86">
        <v>3</v>
      </c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>
        <v>9</v>
      </c>
      <c r="D104" s="86">
        <v>5</v>
      </c>
      <c r="E104" s="86">
        <v>4</v>
      </c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>
        <v>9</v>
      </c>
      <c r="D105" s="86">
        <v>1</v>
      </c>
      <c r="E105" s="86">
        <v>8</v>
      </c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>
        <v>9</v>
      </c>
      <c r="D107" s="86">
        <v>5</v>
      </c>
      <c r="E107" s="86">
        <v>4</v>
      </c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>
        <v>9</v>
      </c>
      <c r="D108" s="86">
        <v>5</v>
      </c>
      <c r="E108" s="86">
        <v>4</v>
      </c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>
        <v>37</v>
      </c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>
        <v>10</v>
      </c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>
        <v>2</v>
      </c>
      <c r="D113" s="86">
        <v>2</v>
      </c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>
        <v>7</v>
      </c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>
        <v>18</v>
      </c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>
        <v>20</v>
      </c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>
        <v>12</v>
      </c>
      <c r="D121" s="92">
        <v>7</v>
      </c>
      <c r="E121" s="92">
        <v>5</v>
      </c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>
        <v>12</v>
      </c>
      <c r="D122" s="93">
        <v>7</v>
      </c>
      <c r="E122" s="93">
        <v>5</v>
      </c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>
        <v>12</v>
      </c>
      <c r="D123" s="86">
        <v>7</v>
      </c>
      <c r="E123" s="86">
        <v>5</v>
      </c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>
        <v>12</v>
      </c>
      <c r="D129" s="94">
        <v>7</v>
      </c>
      <c r="E129" s="94">
        <v>5</v>
      </c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>
        <v>1</v>
      </c>
      <c r="D131" s="93">
        <v>1</v>
      </c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>
        <v>11</v>
      </c>
      <c r="D132" s="93">
        <v>6</v>
      </c>
      <c r="E132" s="93">
        <v>5</v>
      </c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>
        <v>4</v>
      </c>
      <c r="D141" s="95">
        <v>2</v>
      </c>
      <c r="E141" s="95">
        <v>2</v>
      </c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>
        <v>4</v>
      </c>
      <c r="D142" s="96">
        <v>2</v>
      </c>
      <c r="E142" s="96">
        <v>2</v>
      </c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>
        <v>4</v>
      </c>
      <c r="D143" s="86">
        <v>2</v>
      </c>
      <c r="E143" s="86">
        <v>2</v>
      </c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>
        <v>7</v>
      </c>
      <c r="D157" s="95">
        <v>4</v>
      </c>
      <c r="E157" s="95">
        <v>3</v>
      </c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>
        <v>7</v>
      </c>
      <c r="D158" s="96">
        <v>4</v>
      </c>
      <c r="E158" s="96">
        <v>3</v>
      </c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>
        <v>7</v>
      </c>
      <c r="D159" s="86">
        <v>4</v>
      </c>
      <c r="E159" s="86">
        <v>3</v>
      </c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>
        <v>760</v>
      </c>
      <c r="D165" s="92">
        <v>430</v>
      </c>
      <c r="E165" s="92">
        <v>330</v>
      </c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>
        <v>760</v>
      </c>
      <c r="D166" s="94">
        <v>430</v>
      </c>
      <c r="E166" s="94">
        <v>330</v>
      </c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>
        <v>760</v>
      </c>
      <c r="D167" s="86">
        <v>430</v>
      </c>
      <c r="E167" s="86">
        <v>330</v>
      </c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>
        <v>60</v>
      </c>
      <c r="D181" s="95">
        <v>30</v>
      </c>
      <c r="E181" s="95">
        <v>30</v>
      </c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>
        <v>60</v>
      </c>
      <c r="D182" s="91">
        <v>30</v>
      </c>
      <c r="E182" s="91">
        <v>30</v>
      </c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>
        <v>60</v>
      </c>
      <c r="D183" s="86">
        <v>30</v>
      </c>
      <c r="E183" s="86">
        <v>30</v>
      </c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>
        <v>700</v>
      </c>
      <c r="D197" s="95">
        <v>400</v>
      </c>
      <c r="E197" s="95">
        <v>300</v>
      </c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>
        <v>700</v>
      </c>
      <c r="D198" s="91">
        <v>400</v>
      </c>
      <c r="E198" s="91">
        <v>300</v>
      </c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>
        <v>700</v>
      </c>
      <c r="D199" s="86">
        <v>400</v>
      </c>
      <c r="E199" s="86">
        <v>300</v>
      </c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>
        <v>9</v>
      </c>
      <c r="D205" s="97">
        <v>4</v>
      </c>
      <c r="E205" s="97">
        <v>5</v>
      </c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>
        <v>4</v>
      </c>
      <c r="D207" s="86">
        <v>2</v>
      </c>
      <c r="E207" s="86">
        <v>2</v>
      </c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>
        <v>5</v>
      </c>
      <c r="D209" s="86">
        <v>2</v>
      </c>
      <c r="E209" s="86">
        <v>3</v>
      </c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>
        <v>345</v>
      </c>
      <c r="D210" s="97">
        <v>130</v>
      </c>
      <c r="E210" s="97">
        <v>215</v>
      </c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>
        <v>345</v>
      </c>
      <c r="D211" s="91">
        <v>130</v>
      </c>
      <c r="E211" s="91">
        <v>215</v>
      </c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>
        <v>345</v>
      </c>
      <c r="D212" s="86">
        <v>130</v>
      </c>
      <c r="E212" s="86">
        <v>215</v>
      </c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>
        <v>45</v>
      </c>
      <c r="D219" s="85">
        <v>30</v>
      </c>
      <c r="E219" s="85">
        <v>15</v>
      </c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>
        <v>300</v>
      </c>
      <c r="D221" s="85">
        <v>100</v>
      </c>
      <c r="E221" s="85">
        <v>200</v>
      </c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>
        <v>6</v>
      </c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>
        <v>215</v>
      </c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>
        <v>11</v>
      </c>
      <c r="D225" s="87">
        <v>7</v>
      </c>
      <c r="E225" s="87">
        <v>4</v>
      </c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>
        <v>11</v>
      </c>
      <c r="D226" s="86">
        <v>7</v>
      </c>
      <c r="E226" s="86">
        <v>4</v>
      </c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>
        <v>6</v>
      </c>
      <c r="D228" s="86">
        <v>4</v>
      </c>
      <c r="E228" s="86">
        <v>2</v>
      </c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>
        <v>5</v>
      </c>
      <c r="D229" s="86">
        <v>3</v>
      </c>
      <c r="E229" s="86">
        <v>2</v>
      </c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>
        <v>11</v>
      </c>
      <c r="D231" s="117">
        <v>7</v>
      </c>
      <c r="E231" s="117">
        <v>4</v>
      </c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>
        <v>1</v>
      </c>
      <c r="D232" s="118">
        <v>1</v>
      </c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>
        <v>10</v>
      </c>
      <c r="D233" s="118">
        <v>6</v>
      </c>
      <c r="E233" s="118">
        <v>4</v>
      </c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>
        <v>20</v>
      </c>
      <c r="D234" s="87">
        <v>9</v>
      </c>
      <c r="E234" s="87">
        <v>11</v>
      </c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>
        <v>11</v>
      </c>
      <c r="D235" s="86">
        <v>7</v>
      </c>
      <c r="E235" s="86">
        <v>4</v>
      </c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>
        <v>7</v>
      </c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>
        <v>7</v>
      </c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>
        <v>16</v>
      </c>
      <c r="D250" s="87">
        <v>6</v>
      </c>
      <c r="E250" s="87">
        <v>10</v>
      </c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>
        <v>1</v>
      </c>
      <c r="D259" s="85">
        <v>1</v>
      </c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>
        <v>3</v>
      </c>
      <c r="D261" s="85">
        <v>3</v>
      </c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>
        <v>7</v>
      </c>
      <c r="D262" s="85"/>
      <c r="E262" s="85">
        <v>7</v>
      </c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>
        <v>5</v>
      </c>
      <c r="D263" s="85">
        <v>2</v>
      </c>
      <c r="E263" s="85">
        <v>3</v>
      </c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>
        <v>4</v>
      </c>
      <c r="D269" s="86">
        <v>1</v>
      </c>
      <c r="E269" s="86">
        <v>3</v>
      </c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>
        <v>1</v>
      </c>
      <c r="D272" s="86">
        <v>1</v>
      </c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>
        <v>4</v>
      </c>
      <c r="D286" s="87">
        <v>3</v>
      </c>
      <c r="E286" s="87">
        <v>1</v>
      </c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>
        <v>1</v>
      </c>
      <c r="D295" s="85">
        <v>1</v>
      </c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>
        <v>2</v>
      </c>
      <c r="D298" s="85">
        <v>1</v>
      </c>
      <c r="E298" s="85">
        <v>1</v>
      </c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>
        <v>1</v>
      </c>
      <c r="D299" s="85">
        <v>1</v>
      </c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>
        <v>1</v>
      </c>
      <c r="D301" s="86">
        <v>1</v>
      </c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>
        <v>2</v>
      </c>
      <c r="D322" s="87">
        <v>1</v>
      </c>
      <c r="E322" s="87">
        <v>1</v>
      </c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>
        <v>150</v>
      </c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>
        <v>2</v>
      </c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>
        <v>2</v>
      </c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>
        <v>7</v>
      </c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78" priority="10">
      <formula>LEN(TRIM(B5))=0</formula>
    </cfRule>
  </conditionalFormatting>
  <conditionalFormatting sqref="G132:I132 F37:J120 F36:G36 I36:J36 F10:J35 F173:J338">
    <cfRule type="containsText" dxfId="77" priority="4" operator="containsText" text="нет">
      <formula>NOT(ISERROR(SEARCH("нет",F10)))</formula>
    </cfRule>
  </conditionalFormatting>
  <conditionalFormatting sqref="D5:E5">
    <cfRule type="containsBlanks" dxfId="76" priority="2">
      <formula>LEN(TRIM(D5))=0</formula>
    </cfRule>
  </conditionalFormatting>
  <conditionalFormatting sqref="F121:I121 F122:J131 F133:J172 F132">
    <cfRule type="containsText" dxfId="75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3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C286" activeCellId="1" sqref="C250 C286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70"/>
      <c r="B4" s="70"/>
      <c r="C4" s="70"/>
      <c r="D4" s="70"/>
      <c r="E4" s="70"/>
    </row>
    <row r="5" spans="1:10" ht="15.75" x14ac:dyDescent="0.25">
      <c r="A5" s="2"/>
      <c r="B5" s="121" t="s">
        <v>498</v>
      </c>
      <c r="C5" s="67" t="s">
        <v>470</v>
      </c>
      <c r="D5" s="114">
        <v>12</v>
      </c>
      <c r="E5" s="114">
        <v>2023</v>
      </c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3" t="s">
        <v>5</v>
      </c>
      <c r="E9" s="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>
        <v>4</v>
      </c>
      <c r="D11" s="84">
        <v>4</v>
      </c>
      <c r="E11" s="84">
        <v>0</v>
      </c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>
        <v>3</v>
      </c>
      <c r="D12" s="85">
        <v>3</v>
      </c>
      <c r="E12" s="85">
        <v>0</v>
      </c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>
        <v>1</v>
      </c>
      <c r="D13" s="85">
        <v>1</v>
      </c>
      <c r="E13" s="85">
        <v>0</v>
      </c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>
        <v>0</v>
      </c>
      <c r="D14" s="86">
        <v>0</v>
      </c>
      <c r="E14" s="86">
        <v>0</v>
      </c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>
        <v>0</v>
      </c>
      <c r="D15" s="86">
        <v>0</v>
      </c>
      <c r="E15" s="86">
        <v>0</v>
      </c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>
        <v>0</v>
      </c>
      <c r="D16" s="86">
        <v>0</v>
      </c>
      <c r="E16" s="86">
        <v>0</v>
      </c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>
        <v>0</v>
      </c>
      <c r="D17" s="86">
        <v>0</v>
      </c>
      <c r="E17" s="86">
        <v>0</v>
      </c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>
        <v>1</v>
      </c>
      <c r="D18" s="86">
        <v>1</v>
      </c>
      <c r="E18" s="86">
        <v>0</v>
      </c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>
        <v>4</v>
      </c>
      <c r="D19" s="85">
        <v>4</v>
      </c>
      <c r="E19" s="85">
        <v>0</v>
      </c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>
        <v>0</v>
      </c>
      <c r="D20" s="86">
        <v>0</v>
      </c>
      <c r="E20" s="86">
        <v>0</v>
      </c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>
        <v>4</v>
      </c>
      <c r="D21" s="86">
        <v>4</v>
      </c>
      <c r="E21" s="86">
        <v>0</v>
      </c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>
        <v>0</v>
      </c>
      <c r="D22" s="86">
        <v>0</v>
      </c>
      <c r="E22" s="86">
        <v>0</v>
      </c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>
        <v>0</v>
      </c>
      <c r="D23" s="86">
        <v>0</v>
      </c>
      <c r="E23" s="86">
        <v>0</v>
      </c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>
        <v>0</v>
      </c>
      <c r="D24" s="86">
        <v>0</v>
      </c>
      <c r="E24" s="86">
        <v>0</v>
      </c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>
        <v>0</v>
      </c>
      <c r="D25" s="86">
        <v>0</v>
      </c>
      <c r="E25" s="86">
        <v>0</v>
      </c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>
        <v>8</v>
      </c>
      <c r="D26" s="86">
        <v>8</v>
      </c>
      <c r="E26" s="86">
        <v>0</v>
      </c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>
        <v>4</v>
      </c>
      <c r="D27" s="86">
        <v>4</v>
      </c>
      <c r="E27" s="86">
        <v>0</v>
      </c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>
        <v>4</v>
      </c>
      <c r="D28" s="86">
        <v>4</v>
      </c>
      <c r="E28" s="86">
        <v>0</v>
      </c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>
        <v>0</v>
      </c>
      <c r="D29" s="86">
        <v>0</v>
      </c>
      <c r="E29" s="86">
        <v>0</v>
      </c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>
        <v>0</v>
      </c>
      <c r="D30" s="86">
        <v>0</v>
      </c>
      <c r="E30" s="86">
        <v>0</v>
      </c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>
        <v>0</v>
      </c>
      <c r="D31" s="86">
        <v>0</v>
      </c>
      <c r="E31" s="86">
        <v>0</v>
      </c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>
        <v>0</v>
      </c>
      <c r="D32" s="86">
        <v>0</v>
      </c>
      <c r="E32" s="86">
        <v>0</v>
      </c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>
        <v>0</v>
      </c>
      <c r="D33" s="86">
        <v>0</v>
      </c>
      <c r="E33" s="86">
        <v>0</v>
      </c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>
        <v>0</v>
      </c>
      <c r="D34" s="86">
        <v>0</v>
      </c>
      <c r="E34" s="86">
        <v>0</v>
      </c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>
        <v>0</v>
      </c>
      <c r="D35" s="86">
        <v>0</v>
      </c>
      <c r="E35" s="86">
        <v>0</v>
      </c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>
        <v>2</v>
      </c>
      <c r="D36" s="87">
        <v>2</v>
      </c>
      <c r="E36" s="87">
        <v>0</v>
      </c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>
        <v>1</v>
      </c>
      <c r="D37" s="85">
        <v>1</v>
      </c>
      <c r="E37" s="85">
        <v>0</v>
      </c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>
        <v>1</v>
      </c>
      <c r="D38" s="85">
        <v>1</v>
      </c>
      <c r="E38" s="85">
        <v>0</v>
      </c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>
        <v>1</v>
      </c>
      <c r="D39" s="86">
        <v>1</v>
      </c>
      <c r="E39" s="86">
        <v>0</v>
      </c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>
        <v>2</v>
      </c>
      <c r="D40" s="87">
        <v>2</v>
      </c>
      <c r="E40" s="87">
        <v>0</v>
      </c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>
        <v>2</v>
      </c>
      <c r="D41" s="85">
        <v>2</v>
      </c>
      <c r="E41" s="85">
        <v>0</v>
      </c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>
        <v>0</v>
      </c>
      <c r="D42" s="85">
        <v>0</v>
      </c>
      <c r="E42" s="85">
        <v>0</v>
      </c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>
        <v>0</v>
      </c>
      <c r="D43" s="86">
        <v>0</v>
      </c>
      <c r="E43" s="86">
        <v>0</v>
      </c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>
        <v>0</v>
      </c>
      <c r="D44" s="85">
        <v>0</v>
      </c>
      <c r="E44" s="85">
        <v>0</v>
      </c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>
        <v>0</v>
      </c>
      <c r="D45" s="86">
        <v>0</v>
      </c>
      <c r="E45" s="86">
        <v>0</v>
      </c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>
        <v>0</v>
      </c>
      <c r="D46" s="86">
        <v>0</v>
      </c>
      <c r="E46" s="86">
        <v>0</v>
      </c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>
        <v>0</v>
      </c>
      <c r="D47" s="86">
        <v>0</v>
      </c>
      <c r="E47" s="86">
        <v>0</v>
      </c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>
        <v>0</v>
      </c>
      <c r="D48" s="86">
        <v>0</v>
      </c>
      <c r="E48" s="86">
        <v>0</v>
      </c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>
        <v>0</v>
      </c>
      <c r="D49" s="86">
        <v>0</v>
      </c>
      <c r="E49" s="86">
        <v>0</v>
      </c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>
        <v>0</v>
      </c>
      <c r="D50" s="86">
        <v>0</v>
      </c>
      <c r="E50" s="86">
        <v>0</v>
      </c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>
        <v>0</v>
      </c>
      <c r="D51" s="85">
        <v>0</v>
      </c>
      <c r="E51" s="85">
        <v>0</v>
      </c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>
        <v>0</v>
      </c>
      <c r="D52" s="87">
        <v>0</v>
      </c>
      <c r="E52" s="87">
        <v>0</v>
      </c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>
        <v>3</v>
      </c>
      <c r="D53" s="87">
        <v>3</v>
      </c>
      <c r="E53" s="87">
        <v>0</v>
      </c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>
        <v>2</v>
      </c>
      <c r="D54" s="86">
        <v>2</v>
      </c>
      <c r="E54" s="86">
        <v>0</v>
      </c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>
        <v>0</v>
      </c>
      <c r="D55" s="87">
        <v>0</v>
      </c>
      <c r="E55" s="87">
        <v>0</v>
      </c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>
        <v>0</v>
      </c>
      <c r="D56" s="86">
        <v>0</v>
      </c>
      <c r="E56" s="86">
        <v>0</v>
      </c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>
        <v>0</v>
      </c>
      <c r="D57" s="86">
        <v>0</v>
      </c>
      <c r="E57" s="86">
        <v>0</v>
      </c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>
        <v>0</v>
      </c>
      <c r="D58" s="86">
        <v>0</v>
      </c>
      <c r="E58" s="86">
        <v>0</v>
      </c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>
        <v>0</v>
      </c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>
        <v>0</v>
      </c>
      <c r="D60" s="87">
        <v>0</v>
      </c>
      <c r="E60" s="87">
        <v>0</v>
      </c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>
        <v>0</v>
      </c>
      <c r="D61" s="86">
        <v>0</v>
      </c>
      <c r="E61" s="86">
        <v>0</v>
      </c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>
        <v>0</v>
      </c>
      <c r="D62" s="86">
        <v>0</v>
      </c>
      <c r="E62" s="86">
        <v>0</v>
      </c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>
        <v>0</v>
      </c>
      <c r="D63" s="86">
        <v>0</v>
      </c>
      <c r="E63" s="86">
        <v>0</v>
      </c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>
        <v>32</v>
      </c>
      <c r="D64" s="87">
        <v>32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>
        <v>0</v>
      </c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>
        <v>0</v>
      </c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>
        <v>0</v>
      </c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>
        <v>0</v>
      </c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>
        <v>0</v>
      </c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>
        <v>0</v>
      </c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>
        <v>0</v>
      </c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>
        <v>0</v>
      </c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>
        <v>2</v>
      </c>
      <c r="D73" s="87">
        <v>2</v>
      </c>
      <c r="E73" s="87">
        <v>0</v>
      </c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>
        <v>0</v>
      </c>
      <c r="D74" s="86">
        <v>0</v>
      </c>
      <c r="E74" s="86">
        <v>0</v>
      </c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>
        <v>0</v>
      </c>
      <c r="D75" s="86">
        <v>0</v>
      </c>
      <c r="E75" s="86">
        <v>0</v>
      </c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>
        <v>0</v>
      </c>
      <c r="D76" s="87">
        <v>0</v>
      </c>
      <c r="E76" s="87">
        <v>0</v>
      </c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>
        <v>0</v>
      </c>
      <c r="D77" s="86">
        <v>0</v>
      </c>
      <c r="E77" s="86">
        <v>0</v>
      </c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>
        <v>2</v>
      </c>
      <c r="D78" s="87">
        <v>2</v>
      </c>
      <c r="E78" s="87">
        <v>0</v>
      </c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>
        <v>1</v>
      </c>
      <c r="D79" s="85">
        <v>1</v>
      </c>
      <c r="E79" s="85">
        <v>0</v>
      </c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>
        <v>0</v>
      </c>
      <c r="D80" s="86">
        <v>0</v>
      </c>
      <c r="E80" s="86">
        <v>0</v>
      </c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>
        <v>1</v>
      </c>
      <c r="D81" s="86">
        <v>1</v>
      </c>
      <c r="E81" s="86">
        <v>0</v>
      </c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>
        <v>1</v>
      </c>
      <c r="D82" s="85">
        <v>1</v>
      </c>
      <c r="E82" s="85">
        <v>0</v>
      </c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>
        <v>0</v>
      </c>
      <c r="D83" s="85">
        <v>0</v>
      </c>
      <c r="E83" s="85">
        <v>0</v>
      </c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>
        <v>0</v>
      </c>
      <c r="D84" s="86">
        <v>0</v>
      </c>
      <c r="E84" s="86">
        <v>0</v>
      </c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>
        <v>41</v>
      </c>
      <c r="D85" s="90">
        <v>41</v>
      </c>
      <c r="E85" s="90">
        <v>0</v>
      </c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>
        <v>41</v>
      </c>
      <c r="D86" s="86">
        <v>41</v>
      </c>
      <c r="E86" s="86">
        <v>0</v>
      </c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>
        <v>0</v>
      </c>
      <c r="D87" s="86">
        <v>0</v>
      </c>
      <c r="E87" s="86">
        <v>0</v>
      </c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>
        <v>29</v>
      </c>
      <c r="D88" s="91">
        <v>29</v>
      </c>
      <c r="E88" s="91">
        <v>0</v>
      </c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>
        <v>29</v>
      </c>
      <c r="D89" s="86">
        <v>29</v>
      </c>
      <c r="E89" s="86">
        <v>0</v>
      </c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>
        <v>0</v>
      </c>
      <c r="D90" s="86">
        <v>0</v>
      </c>
      <c r="E90" s="86">
        <v>0</v>
      </c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>
        <v>12</v>
      </c>
      <c r="D91" s="91">
        <v>12</v>
      </c>
      <c r="E91" s="91">
        <v>0</v>
      </c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>
        <v>12</v>
      </c>
      <c r="D92" s="86">
        <v>12</v>
      </c>
      <c r="E92" s="86">
        <v>0</v>
      </c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>
        <v>0</v>
      </c>
      <c r="D93" s="86">
        <v>0</v>
      </c>
      <c r="E93" s="86">
        <v>0</v>
      </c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>
        <v>0</v>
      </c>
      <c r="D94" s="91">
        <v>0</v>
      </c>
      <c r="E94" s="91">
        <v>0</v>
      </c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>
        <v>0</v>
      </c>
      <c r="D95" s="86">
        <v>0</v>
      </c>
      <c r="E95" s="86">
        <v>0</v>
      </c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>
        <v>0</v>
      </c>
      <c r="D96" s="86">
        <v>0</v>
      </c>
      <c r="E96" s="86">
        <v>0</v>
      </c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>
        <v>0</v>
      </c>
      <c r="D97" s="91">
        <v>0</v>
      </c>
      <c r="E97" s="91">
        <v>0</v>
      </c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>
        <v>0</v>
      </c>
      <c r="D98" s="86">
        <v>0</v>
      </c>
      <c r="E98" s="86">
        <v>0</v>
      </c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>
        <v>0</v>
      </c>
      <c r="D99" s="86">
        <v>0</v>
      </c>
      <c r="E99" s="86">
        <v>0</v>
      </c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>
        <v>0</v>
      </c>
      <c r="D100" s="91">
        <v>0</v>
      </c>
      <c r="E100" s="91">
        <v>0</v>
      </c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>
        <v>0</v>
      </c>
      <c r="D101" s="86">
        <v>0</v>
      </c>
      <c r="E101" s="86">
        <v>0</v>
      </c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>
        <v>0</v>
      </c>
      <c r="D102" s="86">
        <v>0</v>
      </c>
      <c r="E102" s="86">
        <v>0</v>
      </c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>
        <v>20</v>
      </c>
      <c r="D103" s="91">
        <v>20</v>
      </c>
      <c r="E103" s="91">
        <v>0</v>
      </c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>
        <v>41</v>
      </c>
      <c r="D104" s="86">
        <v>41</v>
      </c>
      <c r="E104" s="86">
        <v>0</v>
      </c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>
        <v>0</v>
      </c>
      <c r="D105" s="86">
        <v>0</v>
      </c>
      <c r="E105" s="86">
        <v>0</v>
      </c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>
        <v>0</v>
      </c>
      <c r="D106" s="86">
        <v>0</v>
      </c>
      <c r="E106" s="86">
        <v>0</v>
      </c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>
        <v>1</v>
      </c>
      <c r="D107" s="86">
        <v>1</v>
      </c>
      <c r="E107" s="86">
        <v>0</v>
      </c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>
        <v>1</v>
      </c>
      <c r="D108" s="86">
        <v>1</v>
      </c>
      <c r="E108" s="86">
        <v>0</v>
      </c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>
        <v>0</v>
      </c>
      <c r="D109" s="86">
        <v>0</v>
      </c>
      <c r="E109" s="86">
        <v>0</v>
      </c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>
        <v>6</v>
      </c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>
        <v>0</v>
      </c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>
        <v>0</v>
      </c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>
        <v>1</v>
      </c>
      <c r="D113" s="86">
        <v>1</v>
      </c>
      <c r="E113" s="86">
        <v>0</v>
      </c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>
        <v>0</v>
      </c>
      <c r="D114" s="86">
        <v>0</v>
      </c>
      <c r="E114" s="86">
        <v>0</v>
      </c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>
        <v>1</v>
      </c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>
        <v>4</v>
      </c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>
        <v>0</v>
      </c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>
        <v>2</v>
      </c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>
        <v>0</v>
      </c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>
        <v>3</v>
      </c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>
        <v>2</v>
      </c>
      <c r="D121" s="92">
        <v>2</v>
      </c>
      <c r="E121" s="92">
        <v>0</v>
      </c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>
        <v>2</v>
      </c>
      <c r="D122" s="93">
        <v>2</v>
      </c>
      <c r="E122" s="93">
        <v>0</v>
      </c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>
        <v>2</v>
      </c>
      <c r="D123" s="86">
        <v>2</v>
      </c>
      <c r="E123" s="86">
        <v>0</v>
      </c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>
        <v>0</v>
      </c>
      <c r="D124" s="86">
        <v>0</v>
      </c>
      <c r="E124" s="86">
        <v>0</v>
      </c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>
        <v>0</v>
      </c>
      <c r="D125" s="93">
        <v>0</v>
      </c>
      <c r="E125" s="93">
        <v>0</v>
      </c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>
        <v>0</v>
      </c>
      <c r="D126" s="86">
        <v>0</v>
      </c>
      <c r="E126" s="86">
        <v>0</v>
      </c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>
        <v>0</v>
      </c>
      <c r="D127" s="86">
        <v>0</v>
      </c>
      <c r="E127" s="86">
        <v>0</v>
      </c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>
        <v>0</v>
      </c>
      <c r="D128" s="86">
        <v>0</v>
      </c>
      <c r="E128" s="86">
        <v>0</v>
      </c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>
        <v>2</v>
      </c>
      <c r="D129" s="94">
        <v>2</v>
      </c>
      <c r="E129" s="94">
        <v>0</v>
      </c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>
        <v>0</v>
      </c>
      <c r="D130" s="93">
        <v>0</v>
      </c>
      <c r="E130" s="93">
        <v>0</v>
      </c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>
        <v>1</v>
      </c>
      <c r="D131" s="93">
        <v>1</v>
      </c>
      <c r="E131" s="93">
        <v>0</v>
      </c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>
        <v>1</v>
      </c>
      <c r="D132" s="93">
        <v>1</v>
      </c>
      <c r="E132" s="93">
        <v>0</v>
      </c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>
        <v>0</v>
      </c>
      <c r="D133" s="95">
        <v>0</v>
      </c>
      <c r="E133" s="95">
        <v>0</v>
      </c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>
        <v>0</v>
      </c>
      <c r="D134" s="96">
        <v>0</v>
      </c>
      <c r="E134" s="96">
        <v>0</v>
      </c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>
        <v>0</v>
      </c>
      <c r="D135" s="86">
        <v>0</v>
      </c>
      <c r="E135" s="86">
        <v>0</v>
      </c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>
        <v>0</v>
      </c>
      <c r="D136" s="86">
        <v>0</v>
      </c>
      <c r="E136" s="86">
        <v>0</v>
      </c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>
        <v>0</v>
      </c>
      <c r="D137" s="96">
        <v>0</v>
      </c>
      <c r="E137" s="96">
        <v>0</v>
      </c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>
        <v>0</v>
      </c>
      <c r="D138" s="86">
        <v>0</v>
      </c>
      <c r="E138" s="86">
        <v>0</v>
      </c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>
        <v>0</v>
      </c>
      <c r="D139" s="86">
        <v>0</v>
      </c>
      <c r="E139" s="86">
        <v>0</v>
      </c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>
        <v>0</v>
      </c>
      <c r="D140" s="86">
        <v>0</v>
      </c>
      <c r="E140" s="86">
        <v>0</v>
      </c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>
        <v>0</v>
      </c>
      <c r="D141" s="95">
        <v>0</v>
      </c>
      <c r="E141" s="95">
        <v>0</v>
      </c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>
        <v>0</v>
      </c>
      <c r="D142" s="96">
        <v>0</v>
      </c>
      <c r="E142" s="96">
        <v>0</v>
      </c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>
        <v>0</v>
      </c>
      <c r="D143" s="86">
        <v>0</v>
      </c>
      <c r="E143" s="86">
        <v>0</v>
      </c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>
        <v>0</v>
      </c>
      <c r="D144" s="86">
        <v>0</v>
      </c>
      <c r="E144" s="86">
        <v>0</v>
      </c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>
        <v>0</v>
      </c>
      <c r="D145" s="96">
        <v>0</v>
      </c>
      <c r="E145" s="96">
        <v>0</v>
      </c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>
        <v>0</v>
      </c>
      <c r="D146" s="86">
        <v>0</v>
      </c>
      <c r="E146" s="86">
        <v>0</v>
      </c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>
        <v>0</v>
      </c>
      <c r="D147" s="86">
        <v>0</v>
      </c>
      <c r="E147" s="86">
        <v>0</v>
      </c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>
        <v>0</v>
      </c>
      <c r="D148" s="86">
        <v>0</v>
      </c>
      <c r="E148" s="86">
        <v>0</v>
      </c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>
        <v>0</v>
      </c>
      <c r="D149" s="95">
        <v>0</v>
      </c>
      <c r="E149" s="95">
        <v>0</v>
      </c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>
        <v>0</v>
      </c>
      <c r="D150" s="96">
        <v>0</v>
      </c>
      <c r="E150" s="96">
        <v>0</v>
      </c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>
        <v>0</v>
      </c>
      <c r="D151" s="86">
        <v>0</v>
      </c>
      <c r="E151" s="86">
        <v>0</v>
      </c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>
        <v>0</v>
      </c>
      <c r="D152" s="86">
        <v>0</v>
      </c>
      <c r="E152" s="86">
        <v>0</v>
      </c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>
        <v>0</v>
      </c>
      <c r="D153" s="96">
        <v>0</v>
      </c>
      <c r="E153" s="96">
        <v>0</v>
      </c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>
        <v>0</v>
      </c>
      <c r="D154" s="86">
        <v>0</v>
      </c>
      <c r="E154" s="86">
        <v>0</v>
      </c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>
        <v>0</v>
      </c>
      <c r="D155" s="86">
        <v>0</v>
      </c>
      <c r="E155" s="86">
        <v>0</v>
      </c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>
        <v>0</v>
      </c>
      <c r="D156" s="86">
        <v>0</v>
      </c>
      <c r="E156" s="86">
        <v>0</v>
      </c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>
        <v>1</v>
      </c>
      <c r="D157" s="95">
        <v>1</v>
      </c>
      <c r="E157" s="95">
        <v>0</v>
      </c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>
        <v>1</v>
      </c>
      <c r="D158" s="96">
        <v>1</v>
      </c>
      <c r="E158" s="96">
        <v>0</v>
      </c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>
        <v>1</v>
      </c>
      <c r="D159" s="86">
        <v>1</v>
      </c>
      <c r="E159" s="86">
        <v>0</v>
      </c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>
        <v>0</v>
      </c>
      <c r="D160" s="86">
        <v>0</v>
      </c>
      <c r="E160" s="86">
        <v>0</v>
      </c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>
        <v>0</v>
      </c>
      <c r="D161" s="96">
        <v>0</v>
      </c>
      <c r="E161" s="96">
        <v>0</v>
      </c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>
        <v>0</v>
      </c>
      <c r="D162" s="86">
        <v>0</v>
      </c>
      <c r="E162" s="86">
        <v>0</v>
      </c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>
        <v>0</v>
      </c>
      <c r="D163" s="86">
        <v>0</v>
      </c>
      <c r="E163" s="86">
        <v>0</v>
      </c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>
        <v>0</v>
      </c>
      <c r="D164" s="86">
        <v>0</v>
      </c>
      <c r="E164" s="86">
        <v>0</v>
      </c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>
        <v>100</v>
      </c>
      <c r="D165" s="92">
        <v>100</v>
      </c>
      <c r="E165" s="92">
        <v>0</v>
      </c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>
        <v>100</v>
      </c>
      <c r="D166" s="94">
        <v>100</v>
      </c>
      <c r="E166" s="94">
        <v>0</v>
      </c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>
        <v>100</v>
      </c>
      <c r="D167" s="86">
        <v>100</v>
      </c>
      <c r="E167" s="86">
        <v>0</v>
      </c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>
        <v>0</v>
      </c>
      <c r="D168" s="86">
        <v>0</v>
      </c>
      <c r="E168" s="86">
        <v>0</v>
      </c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>
        <v>0</v>
      </c>
      <c r="D169" s="94">
        <v>0</v>
      </c>
      <c r="E169" s="94">
        <v>0</v>
      </c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>
        <v>0</v>
      </c>
      <c r="D170" s="86">
        <v>0</v>
      </c>
      <c r="E170" s="86">
        <v>0</v>
      </c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>
        <v>0</v>
      </c>
      <c r="D171" s="86">
        <v>0</v>
      </c>
      <c r="E171" s="86">
        <v>0</v>
      </c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>
        <v>0</v>
      </c>
      <c r="D172" s="86">
        <v>0</v>
      </c>
      <c r="E172" s="86">
        <v>0</v>
      </c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>
        <v>0</v>
      </c>
      <c r="D173" s="95">
        <v>0</v>
      </c>
      <c r="E173" s="95">
        <v>0</v>
      </c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>
        <v>0</v>
      </c>
      <c r="D174" s="91">
        <v>0</v>
      </c>
      <c r="E174" s="91">
        <v>0</v>
      </c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>
        <v>0</v>
      </c>
      <c r="D175" s="86">
        <v>0</v>
      </c>
      <c r="E175" s="86">
        <v>0</v>
      </c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>
        <v>0</v>
      </c>
      <c r="D176" s="86">
        <v>0</v>
      </c>
      <c r="E176" s="86">
        <v>0</v>
      </c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>
        <v>0</v>
      </c>
      <c r="D177" s="91">
        <v>0</v>
      </c>
      <c r="E177" s="91">
        <v>0</v>
      </c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>
        <v>0</v>
      </c>
      <c r="D178" s="86">
        <v>0</v>
      </c>
      <c r="E178" s="86">
        <v>0</v>
      </c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>
        <v>0</v>
      </c>
      <c r="D179" s="86">
        <v>0</v>
      </c>
      <c r="E179" s="86">
        <v>0</v>
      </c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>
        <v>0</v>
      </c>
      <c r="D180" s="86">
        <v>0</v>
      </c>
      <c r="E180" s="86">
        <v>0</v>
      </c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>
        <v>0</v>
      </c>
      <c r="D181" s="95">
        <v>0</v>
      </c>
      <c r="E181" s="95">
        <v>0</v>
      </c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>
        <v>0</v>
      </c>
      <c r="D182" s="91">
        <v>0</v>
      </c>
      <c r="E182" s="91">
        <v>0</v>
      </c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>
        <v>0</v>
      </c>
      <c r="D183" s="86">
        <v>0</v>
      </c>
      <c r="E183" s="86">
        <v>0</v>
      </c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>
        <v>0</v>
      </c>
      <c r="D184" s="86">
        <v>0</v>
      </c>
      <c r="E184" s="86">
        <v>0</v>
      </c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>
        <v>0</v>
      </c>
      <c r="D185" s="91">
        <v>0</v>
      </c>
      <c r="E185" s="91">
        <v>0</v>
      </c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>
        <v>0</v>
      </c>
      <c r="D186" s="86">
        <v>0</v>
      </c>
      <c r="E186" s="86">
        <v>0</v>
      </c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>
        <v>0</v>
      </c>
      <c r="D187" s="86">
        <v>0</v>
      </c>
      <c r="E187" s="86">
        <v>0</v>
      </c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>
        <v>0</v>
      </c>
      <c r="D188" s="86">
        <v>0</v>
      </c>
      <c r="E188" s="86">
        <v>0</v>
      </c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>
        <v>0</v>
      </c>
      <c r="D189" s="95">
        <v>0</v>
      </c>
      <c r="E189" s="95">
        <v>0</v>
      </c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>
        <v>0</v>
      </c>
      <c r="D190" s="91">
        <v>0</v>
      </c>
      <c r="E190" s="91">
        <v>0</v>
      </c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>
        <v>0</v>
      </c>
      <c r="D191" s="86">
        <v>0</v>
      </c>
      <c r="E191" s="86">
        <v>0</v>
      </c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>
        <v>0</v>
      </c>
      <c r="D192" s="86">
        <v>0</v>
      </c>
      <c r="E192" s="86">
        <v>0</v>
      </c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>
        <v>0</v>
      </c>
      <c r="D193" s="91">
        <v>0</v>
      </c>
      <c r="E193" s="91">
        <v>0</v>
      </c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>
        <v>0</v>
      </c>
      <c r="D194" s="86">
        <v>0</v>
      </c>
      <c r="E194" s="86">
        <v>0</v>
      </c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>
        <v>0</v>
      </c>
      <c r="D195" s="86">
        <v>0</v>
      </c>
      <c r="E195" s="86">
        <v>0</v>
      </c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>
        <v>0</v>
      </c>
      <c r="D196" s="86">
        <v>0</v>
      </c>
      <c r="E196" s="86">
        <v>0</v>
      </c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>
        <v>100</v>
      </c>
      <c r="D197" s="95">
        <v>100</v>
      </c>
      <c r="E197" s="95">
        <v>0</v>
      </c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>
        <v>100</v>
      </c>
      <c r="D198" s="91">
        <v>100</v>
      </c>
      <c r="E198" s="91">
        <v>0</v>
      </c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>
        <v>100</v>
      </c>
      <c r="D199" s="86">
        <v>100</v>
      </c>
      <c r="E199" s="86">
        <v>0</v>
      </c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>
        <v>0</v>
      </c>
      <c r="D200" s="86">
        <v>0</v>
      </c>
      <c r="E200" s="86">
        <v>0</v>
      </c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>
        <v>0</v>
      </c>
      <c r="D201" s="91">
        <v>0</v>
      </c>
      <c r="E201" s="91">
        <v>0</v>
      </c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>
        <v>0</v>
      </c>
      <c r="D202" s="86">
        <v>0</v>
      </c>
      <c r="E202" s="86">
        <v>0</v>
      </c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>
        <v>0</v>
      </c>
      <c r="D203" s="86">
        <v>0</v>
      </c>
      <c r="E203" s="86">
        <v>0</v>
      </c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>
        <v>0</v>
      </c>
      <c r="D204" s="86">
        <v>0</v>
      </c>
      <c r="E204" s="86">
        <v>0</v>
      </c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>
        <v>1</v>
      </c>
      <c r="D205" s="97">
        <v>1</v>
      </c>
      <c r="E205" s="97">
        <v>0</v>
      </c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>
        <v>0</v>
      </c>
      <c r="D206" s="86">
        <v>0</v>
      </c>
      <c r="E206" s="86">
        <v>0</v>
      </c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>
        <v>0</v>
      </c>
      <c r="D207" s="86">
        <v>0</v>
      </c>
      <c r="E207" s="86">
        <v>0</v>
      </c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>
        <v>0</v>
      </c>
      <c r="D208" s="86">
        <v>0</v>
      </c>
      <c r="E208" s="86">
        <v>0</v>
      </c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>
        <v>1</v>
      </c>
      <c r="D209" s="86">
        <v>1</v>
      </c>
      <c r="E209" s="86">
        <v>0</v>
      </c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>
        <v>100</v>
      </c>
      <c r="D210" s="97">
        <v>100</v>
      </c>
      <c r="E210" s="97">
        <v>0</v>
      </c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>
        <v>100</v>
      </c>
      <c r="D211" s="91">
        <v>100</v>
      </c>
      <c r="E211" s="91">
        <v>0</v>
      </c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>
        <v>100</v>
      </c>
      <c r="D212" s="86">
        <v>100</v>
      </c>
      <c r="E212" s="86">
        <v>0</v>
      </c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>
        <v>0</v>
      </c>
      <c r="D213" s="86">
        <v>0</v>
      </c>
      <c r="E213" s="86">
        <v>0</v>
      </c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>
        <v>0</v>
      </c>
      <c r="D214" s="91">
        <v>0</v>
      </c>
      <c r="E214" s="91">
        <v>0</v>
      </c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>
        <v>0</v>
      </c>
      <c r="D215" s="86">
        <v>0</v>
      </c>
      <c r="E215" s="86">
        <v>0</v>
      </c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>
        <v>0</v>
      </c>
      <c r="D216" s="86">
        <v>0</v>
      </c>
      <c r="E216" s="86">
        <v>0</v>
      </c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>
        <v>0</v>
      </c>
      <c r="D217" s="86">
        <v>0</v>
      </c>
      <c r="E217" s="86">
        <v>0</v>
      </c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>
        <v>0</v>
      </c>
      <c r="D218" s="85">
        <v>0</v>
      </c>
      <c r="E218" s="85">
        <v>0</v>
      </c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>
        <v>0</v>
      </c>
      <c r="D219" s="85">
        <v>0</v>
      </c>
      <c r="E219" s="85">
        <v>0</v>
      </c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>
        <v>0</v>
      </c>
      <c r="D220" s="85">
        <v>0</v>
      </c>
      <c r="E220" s="85">
        <v>0</v>
      </c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>
        <v>100</v>
      </c>
      <c r="D221" s="85">
        <v>100</v>
      </c>
      <c r="E221" s="85">
        <v>0</v>
      </c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>
        <v>0</v>
      </c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>
        <v>0</v>
      </c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>
        <v>0</v>
      </c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>
        <v>2</v>
      </c>
      <c r="D225" s="87">
        <v>2</v>
      </c>
      <c r="E225" s="87">
        <v>0</v>
      </c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>
        <v>2</v>
      </c>
      <c r="D226" s="86">
        <v>2</v>
      </c>
      <c r="E226" s="86">
        <v>0</v>
      </c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>
        <v>0</v>
      </c>
      <c r="D227" s="86">
        <v>0</v>
      </c>
      <c r="E227" s="86">
        <v>0</v>
      </c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>
        <v>2</v>
      </c>
      <c r="D228" s="86">
        <v>2</v>
      </c>
      <c r="E228" s="86">
        <v>0</v>
      </c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>
        <v>0</v>
      </c>
      <c r="D229" s="86">
        <v>0</v>
      </c>
      <c r="E229" s="86">
        <v>0</v>
      </c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>
        <v>0</v>
      </c>
      <c r="D230" s="86">
        <v>0</v>
      </c>
      <c r="E230" s="86">
        <v>0</v>
      </c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>
        <v>2</v>
      </c>
      <c r="D231" s="117">
        <v>2</v>
      </c>
      <c r="E231" s="117">
        <v>0</v>
      </c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>
        <v>1</v>
      </c>
      <c r="D232" s="118">
        <v>1</v>
      </c>
      <c r="E232" s="118">
        <v>0</v>
      </c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>
        <v>1</v>
      </c>
      <c r="D233" s="118">
        <v>1</v>
      </c>
      <c r="E233" s="118">
        <v>0</v>
      </c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>
        <v>4</v>
      </c>
      <c r="D234" s="87">
        <v>3</v>
      </c>
      <c r="E234" s="87">
        <v>1</v>
      </c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>
        <v>2</v>
      </c>
      <c r="D235" s="86">
        <v>2</v>
      </c>
      <c r="E235" s="86">
        <v>0</v>
      </c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>
        <v>2</v>
      </c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>
        <v>2</v>
      </c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>
        <v>0</v>
      </c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>
        <v>0</v>
      </c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>
        <v>0</v>
      </c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>
        <v>0</v>
      </c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>
        <v>0</v>
      </c>
      <c r="D242" s="89">
        <v>0</v>
      </c>
      <c r="E242" s="89">
        <v>0</v>
      </c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>
        <v>0</v>
      </c>
      <c r="D243" s="86">
        <v>0</v>
      </c>
      <c r="E243" s="86">
        <v>0</v>
      </c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>
        <v>0</v>
      </c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>
        <v>0</v>
      </c>
      <c r="D245" s="86">
        <v>0</v>
      </c>
      <c r="E245" s="86">
        <v>0</v>
      </c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>
        <v>0</v>
      </c>
      <c r="D246" s="86">
        <v>0</v>
      </c>
      <c r="E246" s="86">
        <v>0</v>
      </c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>
        <v>0</v>
      </c>
      <c r="D247" s="87">
        <v>0</v>
      </c>
      <c r="E247" s="87">
        <v>0</v>
      </c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>
        <v>0</v>
      </c>
      <c r="D248" s="87">
        <v>0</v>
      </c>
      <c r="E248" s="87">
        <v>0</v>
      </c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>
        <v>0</v>
      </c>
      <c r="D249" s="86">
        <v>0</v>
      </c>
      <c r="E249" s="86">
        <v>0</v>
      </c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>
        <v>3</v>
      </c>
      <c r="D250" s="87">
        <v>2</v>
      </c>
      <c r="E250" s="87">
        <v>1</v>
      </c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>
        <v>0</v>
      </c>
      <c r="D251" s="85">
        <v>0</v>
      </c>
      <c r="E251" s="85">
        <v>0</v>
      </c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>
        <v>0</v>
      </c>
      <c r="D252" s="85">
        <v>0</v>
      </c>
      <c r="E252" s="85">
        <v>0</v>
      </c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>
        <v>0</v>
      </c>
      <c r="D253" s="85">
        <v>0</v>
      </c>
      <c r="E253" s="85">
        <v>0</v>
      </c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>
        <v>0</v>
      </c>
      <c r="D254" s="85">
        <v>0</v>
      </c>
      <c r="E254" s="85">
        <v>0</v>
      </c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>
        <v>0</v>
      </c>
      <c r="D255" s="85">
        <v>0</v>
      </c>
      <c r="E255" s="85">
        <v>0</v>
      </c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>
        <v>0</v>
      </c>
      <c r="D256" s="85">
        <v>0</v>
      </c>
      <c r="E256" s="85">
        <v>0</v>
      </c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>
        <v>0</v>
      </c>
      <c r="D257" s="85">
        <v>0</v>
      </c>
      <c r="E257" s="85">
        <v>0</v>
      </c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>
        <v>0</v>
      </c>
      <c r="D258" s="85">
        <v>0</v>
      </c>
      <c r="E258" s="85">
        <v>0</v>
      </c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>
        <v>1</v>
      </c>
      <c r="D259" s="85">
        <v>0</v>
      </c>
      <c r="E259" s="85">
        <v>1</v>
      </c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>
        <v>0</v>
      </c>
      <c r="D260" s="85">
        <v>0</v>
      </c>
      <c r="E260" s="85">
        <v>0</v>
      </c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>
        <v>0</v>
      </c>
      <c r="D261" s="85">
        <v>0</v>
      </c>
      <c r="E261" s="85">
        <v>0</v>
      </c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>
        <v>1</v>
      </c>
      <c r="D262" s="85">
        <v>1</v>
      </c>
      <c r="E262" s="85">
        <v>0</v>
      </c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>
        <v>1</v>
      </c>
      <c r="D263" s="85">
        <v>1</v>
      </c>
      <c r="E263" s="85">
        <v>0</v>
      </c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>
        <v>0</v>
      </c>
      <c r="D264" s="86">
        <v>0</v>
      </c>
      <c r="E264" s="86">
        <v>0</v>
      </c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>
        <v>0</v>
      </c>
      <c r="D265" s="86">
        <v>0</v>
      </c>
      <c r="E265" s="86">
        <v>0</v>
      </c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>
        <v>0</v>
      </c>
      <c r="D266" s="86">
        <v>0</v>
      </c>
      <c r="E266" s="86">
        <v>0</v>
      </c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>
        <v>1</v>
      </c>
      <c r="D267" s="86">
        <v>1</v>
      </c>
      <c r="E267" s="86">
        <v>0</v>
      </c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>
        <v>0</v>
      </c>
      <c r="D268" s="86">
        <v>0</v>
      </c>
      <c r="E268" s="86">
        <v>0</v>
      </c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>
        <v>0</v>
      </c>
      <c r="D269" s="86">
        <v>0</v>
      </c>
      <c r="E269" s="86">
        <v>0</v>
      </c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>
        <v>0</v>
      </c>
      <c r="D270" s="86">
        <v>0</v>
      </c>
      <c r="E270" s="86">
        <v>0</v>
      </c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>
        <v>0</v>
      </c>
      <c r="D271" s="86">
        <v>0</v>
      </c>
      <c r="E271" s="86">
        <v>0</v>
      </c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>
        <v>0</v>
      </c>
      <c r="D272" s="86">
        <v>0</v>
      </c>
      <c r="E272" s="86">
        <v>0</v>
      </c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>
        <v>0</v>
      </c>
      <c r="D273" s="86">
        <v>0</v>
      </c>
      <c r="E273" s="86">
        <v>0</v>
      </c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>
        <v>0</v>
      </c>
      <c r="D274" s="86">
        <v>0</v>
      </c>
      <c r="E274" s="86">
        <v>0</v>
      </c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>
        <v>0</v>
      </c>
      <c r="D275" s="86">
        <v>0</v>
      </c>
      <c r="E275" s="86">
        <v>0</v>
      </c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>
        <v>0</v>
      </c>
      <c r="D276" s="86">
        <v>0</v>
      </c>
      <c r="E276" s="86">
        <v>0</v>
      </c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>
        <v>0</v>
      </c>
      <c r="D277" s="86">
        <v>0</v>
      </c>
      <c r="E277" s="86">
        <v>0</v>
      </c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>
        <v>0</v>
      </c>
      <c r="D278" s="86">
        <v>0</v>
      </c>
      <c r="E278" s="86">
        <v>0</v>
      </c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>
        <v>0</v>
      </c>
      <c r="D279" s="86">
        <v>0</v>
      </c>
      <c r="E279" s="86">
        <v>0</v>
      </c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>
        <v>0</v>
      </c>
      <c r="D280" s="86">
        <v>0</v>
      </c>
      <c r="E280" s="86">
        <v>0</v>
      </c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>
        <v>0</v>
      </c>
      <c r="D281" s="86">
        <v>0</v>
      </c>
      <c r="E281" s="86">
        <v>0</v>
      </c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>
        <v>0</v>
      </c>
      <c r="D282" s="86">
        <v>0</v>
      </c>
      <c r="E282" s="86">
        <v>0</v>
      </c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>
        <v>0</v>
      </c>
      <c r="D283" s="86">
        <v>0</v>
      </c>
      <c r="E283" s="86">
        <v>0</v>
      </c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>
        <v>0</v>
      </c>
      <c r="D284" s="86">
        <v>0</v>
      </c>
      <c r="E284" s="86">
        <v>0</v>
      </c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>
        <v>0</v>
      </c>
      <c r="D285" s="85">
        <v>0</v>
      </c>
      <c r="E285" s="85">
        <v>0</v>
      </c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>
        <v>1</v>
      </c>
      <c r="D286" s="87">
        <v>1</v>
      </c>
      <c r="E286" s="87">
        <v>0</v>
      </c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>
        <v>0</v>
      </c>
      <c r="D287" s="85">
        <v>0</v>
      </c>
      <c r="E287" s="85">
        <v>0</v>
      </c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>
        <v>0</v>
      </c>
      <c r="D288" s="85">
        <v>0</v>
      </c>
      <c r="E288" s="85">
        <v>0</v>
      </c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>
        <v>0</v>
      </c>
      <c r="D289" s="85">
        <v>0</v>
      </c>
      <c r="E289" s="85">
        <v>0</v>
      </c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>
        <v>0</v>
      </c>
      <c r="D290" s="85">
        <v>0</v>
      </c>
      <c r="E290" s="85">
        <v>0</v>
      </c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>
        <v>0</v>
      </c>
      <c r="D291" s="85">
        <v>0</v>
      </c>
      <c r="E291" s="85">
        <v>0</v>
      </c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>
        <v>0</v>
      </c>
      <c r="D292" s="85">
        <v>0</v>
      </c>
      <c r="E292" s="85">
        <v>0</v>
      </c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>
        <v>0</v>
      </c>
      <c r="D293" s="85">
        <v>0</v>
      </c>
      <c r="E293" s="85">
        <v>0</v>
      </c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>
        <v>0</v>
      </c>
      <c r="D294" s="85">
        <v>0</v>
      </c>
      <c r="E294" s="85">
        <v>0</v>
      </c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>
        <v>0</v>
      </c>
      <c r="D295" s="85">
        <v>0</v>
      </c>
      <c r="E295" s="85">
        <v>0</v>
      </c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>
        <v>0</v>
      </c>
      <c r="D296" s="85">
        <v>0</v>
      </c>
      <c r="E296" s="85">
        <v>0</v>
      </c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>
        <v>0</v>
      </c>
      <c r="D297" s="85">
        <v>0</v>
      </c>
      <c r="E297" s="85">
        <v>0</v>
      </c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>
        <v>0</v>
      </c>
      <c r="D298" s="85">
        <v>0</v>
      </c>
      <c r="E298" s="85">
        <v>0</v>
      </c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>
        <v>1</v>
      </c>
      <c r="D299" s="85">
        <v>1</v>
      </c>
      <c r="E299" s="85">
        <v>0</v>
      </c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>
        <v>0</v>
      </c>
      <c r="D300" s="86">
        <v>0</v>
      </c>
      <c r="E300" s="86">
        <v>0</v>
      </c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>
        <v>0</v>
      </c>
      <c r="D301" s="86">
        <v>0</v>
      </c>
      <c r="E301" s="86">
        <v>0</v>
      </c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>
        <v>0</v>
      </c>
      <c r="D302" s="86">
        <v>0</v>
      </c>
      <c r="E302" s="86">
        <v>0</v>
      </c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>
        <v>0</v>
      </c>
      <c r="D303" s="86">
        <v>0</v>
      </c>
      <c r="E303" s="86">
        <v>0</v>
      </c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>
        <v>0</v>
      </c>
      <c r="D304" s="86">
        <v>0</v>
      </c>
      <c r="E304" s="86">
        <v>0</v>
      </c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>
        <v>0</v>
      </c>
      <c r="D305" s="86">
        <v>0</v>
      </c>
      <c r="E305" s="86">
        <v>0</v>
      </c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>
        <v>0</v>
      </c>
      <c r="D306" s="86">
        <v>0</v>
      </c>
      <c r="E306" s="86">
        <v>0</v>
      </c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>
        <v>0</v>
      </c>
      <c r="D307" s="86">
        <v>0</v>
      </c>
      <c r="E307" s="86">
        <v>0</v>
      </c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>
        <v>0</v>
      </c>
      <c r="D308" s="86">
        <v>0</v>
      </c>
      <c r="E308" s="86">
        <v>0</v>
      </c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>
        <v>0</v>
      </c>
      <c r="D309" s="86">
        <v>0</v>
      </c>
      <c r="E309" s="86">
        <v>0</v>
      </c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>
        <v>1</v>
      </c>
      <c r="D310" s="86">
        <v>1</v>
      </c>
      <c r="E310" s="86">
        <v>0</v>
      </c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>
        <v>0</v>
      </c>
      <c r="D311" s="86">
        <v>0</v>
      </c>
      <c r="E311" s="86">
        <v>0</v>
      </c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>
        <v>1</v>
      </c>
      <c r="D312" s="86">
        <v>1</v>
      </c>
      <c r="E312" s="86">
        <v>0</v>
      </c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>
        <v>0</v>
      </c>
      <c r="D313" s="86">
        <v>0</v>
      </c>
      <c r="E313" s="86">
        <v>0</v>
      </c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>
        <v>0</v>
      </c>
      <c r="D314" s="86">
        <v>0</v>
      </c>
      <c r="E314" s="86">
        <v>0</v>
      </c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>
        <v>0</v>
      </c>
      <c r="D315" s="86">
        <v>0</v>
      </c>
      <c r="E315" s="86">
        <v>0</v>
      </c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>
        <v>0</v>
      </c>
      <c r="D316" s="86">
        <v>0</v>
      </c>
      <c r="E316" s="86">
        <v>0</v>
      </c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>
        <v>0</v>
      </c>
      <c r="D317" s="86">
        <v>0</v>
      </c>
      <c r="E317" s="86">
        <v>0</v>
      </c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>
        <v>0</v>
      </c>
      <c r="D318" s="86">
        <v>0</v>
      </c>
      <c r="E318" s="86">
        <v>0</v>
      </c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>
        <v>0</v>
      </c>
      <c r="D319" s="86">
        <v>0</v>
      </c>
      <c r="E319" s="86">
        <v>0</v>
      </c>
      <c r="F319" s="79"/>
    </row>
    <row r="320" spans="1:10" x14ac:dyDescent="0.25">
      <c r="A320" s="36" t="s">
        <v>472</v>
      </c>
      <c r="B320" s="17" t="s">
        <v>390</v>
      </c>
      <c r="C320" s="86">
        <v>0</v>
      </c>
      <c r="D320" s="86">
        <v>0</v>
      </c>
      <c r="E320" s="86">
        <v>0</v>
      </c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>
        <v>0</v>
      </c>
      <c r="D321" s="85">
        <v>0</v>
      </c>
      <c r="E321" s="85">
        <v>0</v>
      </c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>
        <v>0</v>
      </c>
      <c r="D322" s="87">
        <v>0</v>
      </c>
      <c r="E322" s="87">
        <v>0</v>
      </c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>
        <v>0</v>
      </c>
      <c r="D323" s="87">
        <v>0</v>
      </c>
      <c r="E323" s="87">
        <v>0</v>
      </c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>
        <v>75</v>
      </c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>
        <v>0</v>
      </c>
      <c r="D325" s="99">
        <v>0</v>
      </c>
      <c r="E325" s="99">
        <v>0</v>
      </c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>
        <v>0</v>
      </c>
      <c r="D326" s="86">
        <v>0</v>
      </c>
      <c r="E326" s="86">
        <v>0</v>
      </c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>
        <v>0</v>
      </c>
      <c r="D327" s="99">
        <v>0</v>
      </c>
      <c r="E327" s="99">
        <v>0</v>
      </c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>
        <v>0</v>
      </c>
      <c r="D328" s="86">
        <v>0</v>
      </c>
      <c r="E328" s="86">
        <v>0</v>
      </c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>
        <v>0</v>
      </c>
      <c r="D329" s="86">
        <v>0</v>
      </c>
      <c r="E329" s="86">
        <v>0</v>
      </c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>
        <v>0</v>
      </c>
      <c r="D330" s="99">
        <v>0</v>
      </c>
      <c r="E330" s="99">
        <v>0</v>
      </c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>
        <v>0</v>
      </c>
      <c r="D331" s="86">
        <v>0</v>
      </c>
      <c r="E331" s="86">
        <v>0</v>
      </c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>
        <v>0</v>
      </c>
      <c r="D332" s="86">
        <v>0</v>
      </c>
      <c r="E332" s="86">
        <v>0</v>
      </c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>
        <v>0</v>
      </c>
      <c r="D333" s="86">
        <v>0</v>
      </c>
      <c r="E333" s="86">
        <v>0</v>
      </c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>
        <v>1</v>
      </c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>
        <v>1</v>
      </c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>
        <v>0</v>
      </c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>
        <v>1</v>
      </c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>
        <v>0</v>
      </c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74" priority="10">
      <formula>LEN(TRIM(B5))=0</formula>
    </cfRule>
  </conditionalFormatting>
  <conditionalFormatting sqref="G132:I132 F37:J120 F36:G36 I36:J36 F10:J35 F173:J338">
    <cfRule type="containsText" dxfId="73" priority="4" operator="containsText" text="нет">
      <formula>NOT(ISERROR(SEARCH("нет",F10)))</formula>
    </cfRule>
  </conditionalFormatting>
  <conditionalFormatting sqref="D5:E5">
    <cfRule type="containsBlanks" dxfId="72" priority="2">
      <formula>LEN(TRIM(D5))=0</formula>
    </cfRule>
  </conditionalFormatting>
  <conditionalFormatting sqref="F121:I121 F122:J131 F133:J172 F132">
    <cfRule type="containsText" dxfId="71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3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C286" activeCellId="1" sqref="C250 C286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70"/>
      <c r="B4" s="70"/>
      <c r="C4" s="70"/>
      <c r="D4" s="70"/>
      <c r="E4" s="70"/>
    </row>
    <row r="5" spans="1:10" ht="15.75" x14ac:dyDescent="0.25">
      <c r="A5" s="2"/>
      <c r="B5" s="121" t="s">
        <v>499</v>
      </c>
      <c r="C5" s="67" t="s">
        <v>470</v>
      </c>
      <c r="D5" s="114">
        <v>12</v>
      </c>
      <c r="E5" s="114">
        <v>2023</v>
      </c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3" t="s">
        <v>5</v>
      </c>
      <c r="E9" s="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>
        <v>23</v>
      </c>
      <c r="D11" s="84">
        <v>19</v>
      </c>
      <c r="E11" s="84">
        <v>4</v>
      </c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>
        <v>20</v>
      </c>
      <c r="D12" s="85">
        <v>17</v>
      </c>
      <c r="E12" s="85">
        <v>3</v>
      </c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>
        <v>3</v>
      </c>
      <c r="D13" s="85">
        <v>2</v>
      </c>
      <c r="E13" s="85">
        <v>1</v>
      </c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>
        <v>3</v>
      </c>
      <c r="D18" s="86">
        <v>2</v>
      </c>
      <c r="E18" s="86">
        <v>1</v>
      </c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>
        <v>23</v>
      </c>
      <c r="D19" s="85">
        <v>19</v>
      </c>
      <c r="E19" s="85">
        <v>4</v>
      </c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>
        <v>23</v>
      </c>
      <c r="D21" s="86">
        <v>19</v>
      </c>
      <c r="E21" s="86">
        <v>4</v>
      </c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>
        <v>50</v>
      </c>
      <c r="D26" s="86">
        <v>42</v>
      </c>
      <c r="E26" s="86">
        <v>8</v>
      </c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>
        <v>28</v>
      </c>
      <c r="D27" s="86">
        <v>23</v>
      </c>
      <c r="E27" s="86">
        <v>5</v>
      </c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>
        <v>22</v>
      </c>
      <c r="D28" s="86">
        <v>19</v>
      </c>
      <c r="E28" s="86">
        <v>3</v>
      </c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>
        <v>3</v>
      </c>
      <c r="D36" s="87">
        <v>2</v>
      </c>
      <c r="E36" s="87">
        <v>1</v>
      </c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>
        <v>1</v>
      </c>
      <c r="D37" s="85">
        <v>1</v>
      </c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>
        <v>2</v>
      </c>
      <c r="D38" s="85">
        <v>1</v>
      </c>
      <c r="E38" s="85">
        <v>1</v>
      </c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>
        <v>2</v>
      </c>
      <c r="D39" s="86">
        <v>1</v>
      </c>
      <c r="E39" s="86">
        <v>1</v>
      </c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>
        <v>20</v>
      </c>
      <c r="D40" s="87">
        <v>17</v>
      </c>
      <c r="E40" s="87">
        <v>3</v>
      </c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>
        <v>19</v>
      </c>
      <c r="D41" s="85">
        <v>16</v>
      </c>
      <c r="E41" s="85">
        <v>3</v>
      </c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>
        <v>1</v>
      </c>
      <c r="D42" s="85">
        <v>1</v>
      </c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>
        <v>1</v>
      </c>
      <c r="D43" s="86">
        <v>1</v>
      </c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>
        <v>191</v>
      </c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>
        <v>23</v>
      </c>
      <c r="D73" s="87">
        <v>20</v>
      </c>
      <c r="E73" s="87">
        <v>3</v>
      </c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>
        <v>20</v>
      </c>
      <c r="D78" s="87">
        <v>17</v>
      </c>
      <c r="E78" s="87">
        <v>3</v>
      </c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>
        <v>10</v>
      </c>
      <c r="D79" s="85">
        <v>9</v>
      </c>
      <c r="E79" s="85">
        <v>1</v>
      </c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>
        <v>1</v>
      </c>
      <c r="D80" s="86">
        <v>1</v>
      </c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>
        <v>9</v>
      </c>
      <c r="D81" s="86">
        <v>8</v>
      </c>
      <c r="E81" s="86">
        <v>1</v>
      </c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>
        <v>10</v>
      </c>
      <c r="D82" s="85">
        <v>8</v>
      </c>
      <c r="E82" s="85">
        <v>2</v>
      </c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>
        <v>149</v>
      </c>
      <c r="D85" s="90">
        <v>111</v>
      </c>
      <c r="E85" s="90">
        <v>38</v>
      </c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>
        <v>143</v>
      </c>
      <c r="D86" s="86">
        <v>105</v>
      </c>
      <c r="E86" s="86">
        <v>38</v>
      </c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>
        <v>6</v>
      </c>
      <c r="D87" s="86">
        <v>6</v>
      </c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>
        <v>131</v>
      </c>
      <c r="D88" s="91">
        <v>94</v>
      </c>
      <c r="E88" s="91">
        <v>37</v>
      </c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>
        <v>125</v>
      </c>
      <c r="D89" s="86">
        <v>88</v>
      </c>
      <c r="E89" s="86">
        <v>37</v>
      </c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>
        <v>6</v>
      </c>
      <c r="D90" s="86">
        <v>6</v>
      </c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>
        <v>18</v>
      </c>
      <c r="D91" s="91">
        <v>17</v>
      </c>
      <c r="E91" s="91">
        <v>1</v>
      </c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>
        <v>18</v>
      </c>
      <c r="D92" s="86">
        <v>17</v>
      </c>
      <c r="E92" s="86">
        <v>1</v>
      </c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>
        <v>24</v>
      </c>
      <c r="D104" s="86">
        <v>1</v>
      </c>
      <c r="E104" s="86">
        <v>23</v>
      </c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>
        <v>125</v>
      </c>
      <c r="D105" s="86">
        <v>110</v>
      </c>
      <c r="E105" s="86">
        <v>15</v>
      </c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>
        <v>20</v>
      </c>
      <c r="D107" s="86">
        <v>17</v>
      </c>
      <c r="E107" s="86">
        <v>3</v>
      </c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>
        <v>19</v>
      </c>
      <c r="D108" s="86">
        <v>16</v>
      </c>
      <c r="E108" s="86">
        <v>3</v>
      </c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>
        <v>1</v>
      </c>
      <c r="D109" s="86">
        <v>1</v>
      </c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>
        <v>12</v>
      </c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>
        <v>5</v>
      </c>
      <c r="D113" s="86">
        <v>5</v>
      </c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>
        <v>7</v>
      </c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>
        <v>12</v>
      </c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>
        <v>7</v>
      </c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>
        <v>20</v>
      </c>
      <c r="D121" s="92">
        <v>17</v>
      </c>
      <c r="E121" s="92">
        <v>3</v>
      </c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>
        <v>20</v>
      </c>
      <c r="D122" s="93">
        <v>17</v>
      </c>
      <c r="E122" s="93">
        <v>3</v>
      </c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>
        <v>20</v>
      </c>
      <c r="D123" s="86">
        <v>17</v>
      </c>
      <c r="E123" s="86">
        <v>3</v>
      </c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>
        <v>20</v>
      </c>
      <c r="D129" s="94">
        <v>17</v>
      </c>
      <c r="E129" s="94">
        <v>3</v>
      </c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>
        <v>10</v>
      </c>
      <c r="D131" s="93">
        <v>8</v>
      </c>
      <c r="E131" s="93">
        <v>2</v>
      </c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>
        <v>10</v>
      </c>
      <c r="D132" s="93">
        <v>9</v>
      </c>
      <c r="E132" s="93">
        <v>1</v>
      </c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>
        <v>1</v>
      </c>
      <c r="D141" s="95">
        <v>1</v>
      </c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>
        <v>1</v>
      </c>
      <c r="D142" s="96">
        <v>1</v>
      </c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>
        <v>1</v>
      </c>
      <c r="D143" s="86">
        <v>1</v>
      </c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>
        <v>9</v>
      </c>
      <c r="D157" s="95">
        <v>8</v>
      </c>
      <c r="E157" s="95">
        <v>1</v>
      </c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>
        <v>9</v>
      </c>
      <c r="D158" s="96">
        <v>8</v>
      </c>
      <c r="E158" s="96">
        <v>1</v>
      </c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>
        <v>9</v>
      </c>
      <c r="D159" s="86">
        <v>8</v>
      </c>
      <c r="E159" s="86">
        <v>1</v>
      </c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>
        <v>925</v>
      </c>
      <c r="D165" s="92">
        <v>820</v>
      </c>
      <c r="E165" s="92">
        <v>105</v>
      </c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>
        <v>925</v>
      </c>
      <c r="D166" s="94">
        <v>820</v>
      </c>
      <c r="E166" s="94">
        <v>105</v>
      </c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>
        <v>925</v>
      </c>
      <c r="D167" s="86">
        <v>820</v>
      </c>
      <c r="E167" s="86">
        <v>105</v>
      </c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>
        <v>20</v>
      </c>
      <c r="D181" s="95">
        <v>20</v>
      </c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>
        <v>20</v>
      </c>
      <c r="D182" s="91">
        <v>20</v>
      </c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>
        <v>20</v>
      </c>
      <c r="D183" s="86">
        <v>20</v>
      </c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>
        <v>905</v>
      </c>
      <c r="D197" s="95">
        <v>800</v>
      </c>
      <c r="E197" s="95">
        <v>105</v>
      </c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>
        <v>905</v>
      </c>
      <c r="D198" s="91">
        <v>800</v>
      </c>
      <c r="E198" s="91">
        <v>105</v>
      </c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>
        <v>905</v>
      </c>
      <c r="D199" s="86">
        <v>800</v>
      </c>
      <c r="E199" s="86">
        <v>105</v>
      </c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>
        <v>10</v>
      </c>
      <c r="D205" s="97">
        <v>9</v>
      </c>
      <c r="E205" s="97">
        <v>1</v>
      </c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>
        <v>1</v>
      </c>
      <c r="D207" s="86">
        <v>1</v>
      </c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>
        <v>9</v>
      </c>
      <c r="D209" s="86">
        <v>8</v>
      </c>
      <c r="E209" s="86">
        <v>1</v>
      </c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>
        <v>487.5</v>
      </c>
      <c r="D210" s="97">
        <v>435</v>
      </c>
      <c r="E210" s="97">
        <v>52.5</v>
      </c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>
        <v>487.5</v>
      </c>
      <c r="D211" s="91">
        <v>435</v>
      </c>
      <c r="E211" s="91">
        <v>52.5</v>
      </c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>
        <v>487.5</v>
      </c>
      <c r="D212" s="86">
        <v>435</v>
      </c>
      <c r="E212" s="86">
        <v>52.5</v>
      </c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>
        <v>10</v>
      </c>
      <c r="D219" s="85">
        <v>10</v>
      </c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>
        <v>477.5</v>
      </c>
      <c r="D221" s="85">
        <v>425</v>
      </c>
      <c r="E221" s="85">
        <v>52.5</v>
      </c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>
        <v>9</v>
      </c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>
        <v>437.5</v>
      </c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>
        <v>15</v>
      </c>
      <c r="D225" s="87">
        <v>12</v>
      </c>
      <c r="E225" s="87">
        <v>3</v>
      </c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>
        <v>14</v>
      </c>
      <c r="D226" s="86">
        <v>11</v>
      </c>
      <c r="E226" s="86">
        <v>3</v>
      </c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>
        <v>1</v>
      </c>
      <c r="D227" s="86">
        <v>1</v>
      </c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>
        <v>1</v>
      </c>
      <c r="D228" s="86"/>
      <c r="E228" s="86">
        <v>1</v>
      </c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>
        <v>14</v>
      </c>
      <c r="D229" s="86">
        <v>12</v>
      </c>
      <c r="E229" s="86">
        <v>2</v>
      </c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>
        <v>15</v>
      </c>
      <c r="D231" s="117">
        <v>12</v>
      </c>
      <c r="E231" s="117">
        <v>3</v>
      </c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>
        <v>7</v>
      </c>
      <c r="D232" s="118">
        <v>4</v>
      </c>
      <c r="E232" s="118">
        <v>3</v>
      </c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>
        <v>8</v>
      </c>
      <c r="D233" s="118">
        <v>8</v>
      </c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>
        <v>20</v>
      </c>
      <c r="D234" s="87">
        <v>17</v>
      </c>
      <c r="E234" s="87">
        <v>3</v>
      </c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>
        <v>13</v>
      </c>
      <c r="D235" s="86">
        <v>11</v>
      </c>
      <c r="E235" s="86">
        <v>2</v>
      </c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>
        <v>11</v>
      </c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>
        <v>11</v>
      </c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>
        <v>18</v>
      </c>
      <c r="D250" s="87">
        <v>16</v>
      </c>
      <c r="E250" s="87">
        <v>2</v>
      </c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>
        <v>3</v>
      </c>
      <c r="D259" s="85">
        <v>3</v>
      </c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>
        <v>1</v>
      </c>
      <c r="D261" s="85">
        <v>1</v>
      </c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>
        <v>10</v>
      </c>
      <c r="D262" s="85">
        <v>8</v>
      </c>
      <c r="E262" s="85">
        <v>2</v>
      </c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>
        <v>4</v>
      </c>
      <c r="D263" s="85">
        <v>4</v>
      </c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>
        <v>1</v>
      </c>
      <c r="D274" s="86">
        <v>1</v>
      </c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>
        <v>1</v>
      </c>
      <c r="D275" s="86">
        <v>1</v>
      </c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>
        <v>1</v>
      </c>
      <c r="D279" s="86">
        <v>1</v>
      </c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>
        <v>1</v>
      </c>
      <c r="D280" s="86">
        <v>1</v>
      </c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>
        <v>2</v>
      </c>
      <c r="D284" s="86">
        <v>2</v>
      </c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>
        <v>2</v>
      </c>
      <c r="D286" s="87">
        <v>1</v>
      </c>
      <c r="E286" s="87">
        <v>1</v>
      </c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>
        <v>2</v>
      </c>
      <c r="D298" s="85">
        <v>1</v>
      </c>
      <c r="E298" s="85">
        <v>1</v>
      </c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>
        <v>2</v>
      </c>
      <c r="D322" s="87">
        <v>1</v>
      </c>
      <c r="E322" s="87">
        <v>1</v>
      </c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>
        <v>360</v>
      </c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>
        <v>1</v>
      </c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>
        <v>1</v>
      </c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>
        <v>9</v>
      </c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70" priority="10">
      <formula>LEN(TRIM(B5))=0</formula>
    </cfRule>
  </conditionalFormatting>
  <conditionalFormatting sqref="G132:I132 F37:J120 F36:G36 I36:J36 F10:J35 F173:J338">
    <cfRule type="containsText" dxfId="69" priority="4" operator="containsText" text="нет">
      <formula>NOT(ISERROR(SEARCH("нет",F10)))</formula>
    </cfRule>
  </conditionalFormatting>
  <conditionalFormatting sqref="D5:E5">
    <cfRule type="containsBlanks" dxfId="68" priority="2">
      <formula>LEN(TRIM(D5))=0</formula>
    </cfRule>
  </conditionalFormatting>
  <conditionalFormatting sqref="F121:I121 F122:J131 F133:J172 F132">
    <cfRule type="containsText" dxfId="67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70"/>
      <c r="B4" s="70"/>
      <c r="C4" s="70"/>
      <c r="D4" s="70"/>
      <c r="E4" s="70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3" t="s">
        <v>5</v>
      </c>
      <c r="E9" s="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/>
      <c r="E113" s="86"/>
      <c r="F113" s="79" t="str">
        <f t="shared" si="3"/>
        <v>√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66" priority="10">
      <formula>LEN(TRIM(B5))=0</formula>
    </cfRule>
  </conditionalFormatting>
  <conditionalFormatting sqref="G132:I132 F37:J120 F36:G36 I36:J36 F10:J35 F173:J338">
    <cfRule type="containsText" dxfId="65" priority="4" operator="containsText" text="нет">
      <formula>NOT(ISERROR(SEARCH("нет",F10)))</formula>
    </cfRule>
  </conditionalFormatting>
  <conditionalFormatting sqref="D5:E5">
    <cfRule type="containsBlanks" dxfId="64" priority="2">
      <formula>LEN(TRIM(D5))=0</formula>
    </cfRule>
  </conditionalFormatting>
  <conditionalFormatting sqref="F121:I121 F122:J131 F133:J172 F132">
    <cfRule type="containsText" dxfId="63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4"/>
  <sheetViews>
    <sheetView zoomScale="110" zoomScaleNormal="110" workbookViewId="0">
      <pane xSplit="2" ySplit="10" topLeftCell="C181" activePane="bottomRight" state="frozen"/>
      <selection activeCell="D11" sqref="D11:E58 C11:C59 C60:E60 D62:E63 D73:E109 D121:E221 D225:E235 D242:E243 D245:E323 D325:E333 C62:C338"/>
      <selection pane="topRight" activeCell="D11" sqref="D11:E58 C11:C59 C60:E60 D62:E63 D73:E109 D121:E221 D225:E235 D242:E243 D245:E323 D325:E333 C62:C338"/>
      <selection pane="bottomLeft" activeCell="D11" sqref="D11:E58 C11:C59 C60:E60 D62:E63 D73:E109 D121:E221 D225:E235 D242:E243 D245:E323 D325:E333 C62:C338"/>
      <selection pane="bottomRight" activeCell="D11" sqref="D11:E58 C11:C59 C60:E60 D62:E63 D73:E109 D121:E221 D225:E235 D242:E243 D245:E323 D325:E333 C62:C338"/>
    </sheetView>
  </sheetViews>
  <sheetFormatPr defaultRowHeight="15" outlineLevelRow="1" x14ac:dyDescent="0.25"/>
  <cols>
    <col min="1" max="1" width="9.28515625" style="75" customWidth="1"/>
    <col min="2" max="2" width="59.5703125" style="72" customWidth="1"/>
    <col min="3" max="3" width="13.85546875" style="73" customWidth="1"/>
    <col min="4" max="4" width="11.140625" style="73" customWidth="1"/>
    <col min="5" max="5" width="10.140625" style="73" customWidth="1"/>
    <col min="6" max="6" width="9.140625" style="78"/>
    <col min="7" max="10" width="9.140625" style="77"/>
    <col min="11" max="16384" width="9.140625" style="72"/>
  </cols>
  <sheetData>
    <row r="1" spans="1:10" ht="15.75" x14ac:dyDescent="0.25">
      <c r="A1" s="72"/>
      <c r="B1" s="1"/>
      <c r="C1" s="1"/>
      <c r="D1" s="1"/>
      <c r="E1" s="1" t="s">
        <v>0</v>
      </c>
      <c r="F1" s="76"/>
    </row>
    <row r="2" spans="1:10" ht="9.75" customHeight="1" x14ac:dyDescent="0.25">
      <c r="A2" s="2"/>
    </row>
    <row r="3" spans="1:10" ht="31.5" customHeight="1" x14ac:dyDescent="0.25">
      <c r="A3" s="148" t="s">
        <v>1</v>
      </c>
      <c r="B3" s="148"/>
      <c r="C3" s="148"/>
      <c r="D3" s="148"/>
      <c r="E3" s="148"/>
    </row>
    <row r="4" spans="1:10" ht="9" customHeight="1" x14ac:dyDescent="0.25">
      <c r="A4" s="70"/>
      <c r="B4" s="70"/>
      <c r="C4" s="70"/>
      <c r="D4" s="70"/>
      <c r="E4" s="70"/>
    </row>
    <row r="5" spans="1:10" ht="15.75" x14ac:dyDescent="0.25">
      <c r="A5" s="2"/>
      <c r="B5" s="121"/>
      <c r="C5" s="67" t="s">
        <v>470</v>
      </c>
      <c r="D5" s="114"/>
      <c r="E5" s="114"/>
    </row>
    <row r="6" spans="1:10" ht="13.5" customHeight="1" x14ac:dyDescent="0.25">
      <c r="A6" s="2"/>
      <c r="B6" s="69" t="s">
        <v>471</v>
      </c>
      <c r="C6" s="68"/>
      <c r="D6" s="112" t="s">
        <v>488</v>
      </c>
      <c r="E6" s="69" t="s">
        <v>489</v>
      </c>
    </row>
    <row r="7" spans="1:10" ht="5.25" customHeight="1" x14ac:dyDescent="0.25">
      <c r="A7" s="2"/>
    </row>
    <row r="8" spans="1:10" x14ac:dyDescent="0.25">
      <c r="A8" s="149" t="s">
        <v>2</v>
      </c>
      <c r="B8" s="150" t="s">
        <v>3</v>
      </c>
      <c r="C8" s="150" t="s">
        <v>459</v>
      </c>
      <c r="D8" s="150" t="s">
        <v>4</v>
      </c>
      <c r="E8" s="150"/>
    </row>
    <row r="9" spans="1:10" x14ac:dyDescent="0.25">
      <c r="A9" s="149"/>
      <c r="B9" s="150"/>
      <c r="C9" s="150"/>
      <c r="D9" s="3" t="s">
        <v>5</v>
      </c>
      <c r="E9" s="3" t="s">
        <v>6</v>
      </c>
    </row>
    <row r="10" spans="1:10" ht="10.5" customHeight="1" x14ac:dyDescent="0.25">
      <c r="A10" s="4">
        <v>1</v>
      </c>
      <c r="B10" s="5">
        <v>2</v>
      </c>
      <c r="C10" s="5">
        <v>3</v>
      </c>
      <c r="D10" s="5">
        <v>4</v>
      </c>
      <c r="E10" s="5">
        <v>5</v>
      </c>
    </row>
    <row r="11" spans="1:10" ht="48" x14ac:dyDescent="0.25">
      <c r="A11" s="6">
        <v>1</v>
      </c>
      <c r="B11" s="6" t="s">
        <v>102</v>
      </c>
      <c r="C11" s="84"/>
      <c r="D11" s="84"/>
      <c r="E11" s="84"/>
      <c r="F11" s="79" t="str">
        <f>IF(C11=D11+E11,"√","НЕТ")</f>
        <v>√</v>
      </c>
      <c r="G11" s="80" t="str">
        <f>IF(C11=(C12+C13),"√","НЕТ")</f>
        <v>√</v>
      </c>
      <c r="H11" s="80" t="str">
        <f>IF(C11=(C36+C40),"√","НЕТ")</f>
        <v>√</v>
      </c>
      <c r="I11" s="80" t="str">
        <f>IF(D11=(D12+D13),"√","НЕТ")</f>
        <v>√</v>
      </c>
      <c r="J11" s="80" t="str">
        <f>IF(E11=(E12+E13),"√","НЕТ")</f>
        <v>√</v>
      </c>
    </row>
    <row r="12" spans="1:10" x14ac:dyDescent="0.25">
      <c r="A12" s="7" t="s">
        <v>7</v>
      </c>
      <c r="B12" s="8" t="s">
        <v>142</v>
      </c>
      <c r="C12" s="85"/>
      <c r="D12" s="85"/>
      <c r="E12" s="85"/>
      <c r="F12" s="79" t="str">
        <f t="shared" ref="F12:F76" si="0">IF(C12=D12+E12,"√","НЕТ")</f>
        <v>√</v>
      </c>
      <c r="H12" s="80" t="str">
        <f t="shared" ref="H12:J13" si="1">IF(C12=C37+C41,"√","НЕТ")</f>
        <v>√</v>
      </c>
      <c r="I12" s="80" t="str">
        <f t="shared" si="1"/>
        <v>√</v>
      </c>
      <c r="J12" s="80" t="str">
        <f t="shared" si="1"/>
        <v>√</v>
      </c>
    </row>
    <row r="13" spans="1:10" ht="48" x14ac:dyDescent="0.25">
      <c r="A13" s="9" t="s">
        <v>8</v>
      </c>
      <c r="B13" s="22" t="s">
        <v>460</v>
      </c>
      <c r="C13" s="85"/>
      <c r="D13" s="85"/>
      <c r="E13" s="85"/>
      <c r="F13" s="79" t="str">
        <f t="shared" si="0"/>
        <v>√</v>
      </c>
      <c r="G13" s="80" t="str">
        <f>IF(C13=SUM(C14:C18),"√","НЕТ")</f>
        <v>√</v>
      </c>
      <c r="H13" s="80" t="str">
        <f t="shared" si="1"/>
        <v>√</v>
      </c>
      <c r="I13" s="80" t="str">
        <f t="shared" si="1"/>
        <v>√</v>
      </c>
      <c r="J13" s="80" t="str">
        <f t="shared" si="1"/>
        <v>√</v>
      </c>
    </row>
    <row r="14" spans="1:10" ht="24" x14ac:dyDescent="0.25">
      <c r="A14" s="10" t="s">
        <v>9</v>
      </c>
      <c r="B14" s="71" t="s">
        <v>103</v>
      </c>
      <c r="C14" s="86"/>
      <c r="D14" s="86"/>
      <c r="E14" s="86"/>
      <c r="F14" s="79" t="str">
        <f t="shared" si="0"/>
        <v>√</v>
      </c>
    </row>
    <row r="15" spans="1:10" ht="36" x14ac:dyDescent="0.25">
      <c r="A15" s="10" t="s">
        <v>108</v>
      </c>
      <c r="B15" s="71" t="s">
        <v>104</v>
      </c>
      <c r="C15" s="86"/>
      <c r="D15" s="86"/>
      <c r="E15" s="86"/>
      <c r="F15" s="79" t="str">
        <f t="shared" si="0"/>
        <v>√</v>
      </c>
    </row>
    <row r="16" spans="1:10" ht="36" x14ac:dyDescent="0.25">
      <c r="A16" s="10" t="s">
        <v>10</v>
      </c>
      <c r="B16" s="71" t="s">
        <v>105</v>
      </c>
      <c r="C16" s="86"/>
      <c r="D16" s="86"/>
      <c r="E16" s="86"/>
      <c r="F16" s="79" t="str">
        <f t="shared" si="0"/>
        <v>√</v>
      </c>
    </row>
    <row r="17" spans="1:10" ht="48" x14ac:dyDescent="0.25">
      <c r="A17" s="10" t="s">
        <v>11</v>
      </c>
      <c r="B17" s="71" t="s">
        <v>106</v>
      </c>
      <c r="C17" s="86"/>
      <c r="D17" s="86"/>
      <c r="E17" s="86"/>
      <c r="F17" s="79" t="str">
        <f t="shared" si="0"/>
        <v>√</v>
      </c>
    </row>
    <row r="18" spans="1:10" ht="24" x14ac:dyDescent="0.25">
      <c r="A18" s="12" t="s">
        <v>109</v>
      </c>
      <c r="B18" s="71" t="s">
        <v>107</v>
      </c>
      <c r="C18" s="86"/>
      <c r="D18" s="86"/>
      <c r="E18" s="86"/>
      <c r="F18" s="79" t="str">
        <f t="shared" si="0"/>
        <v>√</v>
      </c>
      <c r="H18" s="80" t="str">
        <f>IF(C18=C39+C43,"√","НЕТ")</f>
        <v>√</v>
      </c>
      <c r="I18" s="80" t="str">
        <f t="shared" ref="I18:J18" si="2">IF(D18=D39+D43,"√","НЕТ")</f>
        <v>√</v>
      </c>
      <c r="J18" s="80" t="str">
        <f t="shared" si="2"/>
        <v>√</v>
      </c>
    </row>
    <row r="19" spans="1:10" ht="24" x14ac:dyDescent="0.25">
      <c r="A19" s="13" t="s">
        <v>13</v>
      </c>
      <c r="B19" s="9" t="s">
        <v>110</v>
      </c>
      <c r="C19" s="85"/>
      <c r="D19" s="85"/>
      <c r="E19" s="85"/>
      <c r="F19" s="79" t="str">
        <f t="shared" si="0"/>
        <v>√</v>
      </c>
      <c r="G19" s="80" t="str">
        <f>IF(C19=SUM(C20:C21),"√","НЕТ")</f>
        <v>√</v>
      </c>
    </row>
    <row r="20" spans="1:10" s="74" customFormat="1" x14ac:dyDescent="0.25">
      <c r="A20" s="14" t="s">
        <v>113</v>
      </c>
      <c r="B20" s="15" t="s">
        <v>111</v>
      </c>
      <c r="C20" s="86"/>
      <c r="D20" s="86"/>
      <c r="E20" s="86"/>
      <c r="F20" s="79" t="str">
        <f t="shared" si="0"/>
        <v>√</v>
      </c>
      <c r="G20" s="77"/>
      <c r="H20" s="77"/>
      <c r="I20" s="77"/>
      <c r="J20" s="77"/>
    </row>
    <row r="21" spans="1:10" s="74" customFormat="1" x14ac:dyDescent="0.25">
      <c r="A21" s="14" t="s">
        <v>114</v>
      </c>
      <c r="B21" s="15" t="s">
        <v>112</v>
      </c>
      <c r="C21" s="86"/>
      <c r="D21" s="86"/>
      <c r="E21" s="86"/>
      <c r="F21" s="79" t="str">
        <f t="shared" si="0"/>
        <v>√</v>
      </c>
      <c r="G21" s="77"/>
      <c r="H21" s="77"/>
      <c r="I21" s="77"/>
      <c r="J21" s="77"/>
    </row>
    <row r="22" spans="1:10" s="74" customFormat="1" ht="36" x14ac:dyDescent="0.25">
      <c r="A22" s="14" t="s">
        <v>45</v>
      </c>
      <c r="B22" s="16" t="s">
        <v>12</v>
      </c>
      <c r="C22" s="86"/>
      <c r="D22" s="86"/>
      <c r="E22" s="86"/>
      <c r="F22" s="79" t="str">
        <f t="shared" si="0"/>
        <v>√</v>
      </c>
      <c r="G22" s="77"/>
      <c r="H22" s="77"/>
      <c r="I22" s="77"/>
      <c r="J22" s="77"/>
    </row>
    <row r="23" spans="1:10" s="74" customFormat="1" ht="36" x14ac:dyDescent="0.25">
      <c r="A23" s="16" t="s">
        <v>115</v>
      </c>
      <c r="B23" s="16" t="s">
        <v>120</v>
      </c>
      <c r="C23" s="86"/>
      <c r="D23" s="86"/>
      <c r="E23" s="86"/>
      <c r="F23" s="79" t="str">
        <f t="shared" si="0"/>
        <v>√</v>
      </c>
      <c r="G23" s="80" t="str">
        <f>IF(C23=SUM(C24:C25),"√","НЕТ")</f>
        <v>√</v>
      </c>
      <c r="H23" s="77"/>
      <c r="I23" s="77"/>
      <c r="J23" s="77"/>
    </row>
    <row r="24" spans="1:10" x14ac:dyDescent="0.25">
      <c r="A24" s="12" t="s">
        <v>116</v>
      </c>
      <c r="B24" s="17" t="s">
        <v>117</v>
      </c>
      <c r="C24" s="86"/>
      <c r="D24" s="86"/>
      <c r="E24" s="86"/>
      <c r="F24" s="79" t="str">
        <f t="shared" si="0"/>
        <v>√</v>
      </c>
    </row>
    <row r="25" spans="1:10" ht="24" x14ac:dyDescent="0.25">
      <c r="A25" s="12" t="s">
        <v>118</v>
      </c>
      <c r="B25" s="17" t="s">
        <v>119</v>
      </c>
      <c r="C25" s="86"/>
      <c r="D25" s="86"/>
      <c r="E25" s="86"/>
      <c r="F25" s="79" t="str">
        <f t="shared" si="0"/>
        <v>√</v>
      </c>
    </row>
    <row r="26" spans="1:10" ht="30.75" customHeight="1" x14ac:dyDescent="0.25">
      <c r="A26" s="18" t="s">
        <v>129</v>
      </c>
      <c r="B26" s="12" t="s">
        <v>121</v>
      </c>
      <c r="C26" s="86"/>
      <c r="D26" s="86"/>
      <c r="E26" s="86"/>
      <c r="F26" s="79" t="str">
        <f t="shared" si="0"/>
        <v>√</v>
      </c>
      <c r="G26" s="80" t="str">
        <f>IF(C26=SUM(C27:C34),"√","НЕТ")</f>
        <v>√</v>
      </c>
    </row>
    <row r="27" spans="1:10" x14ac:dyDescent="0.25">
      <c r="A27" s="19" t="s">
        <v>130</v>
      </c>
      <c r="B27" s="20" t="s">
        <v>122</v>
      </c>
      <c r="C27" s="86"/>
      <c r="D27" s="86"/>
      <c r="E27" s="86"/>
      <c r="F27" s="79" t="str">
        <f t="shared" si="0"/>
        <v>√</v>
      </c>
    </row>
    <row r="28" spans="1:10" x14ac:dyDescent="0.25">
      <c r="A28" s="19" t="s">
        <v>131</v>
      </c>
      <c r="B28" s="20" t="s">
        <v>475</v>
      </c>
      <c r="C28" s="86"/>
      <c r="D28" s="86"/>
      <c r="E28" s="86"/>
      <c r="F28" s="79" t="str">
        <f t="shared" si="0"/>
        <v>√</v>
      </c>
    </row>
    <row r="29" spans="1:10" x14ac:dyDescent="0.25">
      <c r="A29" s="19" t="s">
        <v>132</v>
      </c>
      <c r="B29" s="20" t="s">
        <v>123</v>
      </c>
      <c r="C29" s="86"/>
      <c r="D29" s="86"/>
      <c r="E29" s="86"/>
      <c r="F29" s="79" t="str">
        <f t="shared" si="0"/>
        <v>√</v>
      </c>
    </row>
    <row r="30" spans="1:10" x14ac:dyDescent="0.25">
      <c r="A30" s="19" t="s">
        <v>134</v>
      </c>
      <c r="B30" s="20" t="s">
        <v>124</v>
      </c>
      <c r="C30" s="86"/>
      <c r="D30" s="86"/>
      <c r="E30" s="86"/>
      <c r="F30" s="79" t="str">
        <f t="shared" si="0"/>
        <v>√</v>
      </c>
    </row>
    <row r="31" spans="1:10" x14ac:dyDescent="0.25">
      <c r="A31" s="19" t="s">
        <v>133</v>
      </c>
      <c r="B31" s="20" t="s">
        <v>125</v>
      </c>
      <c r="C31" s="86"/>
      <c r="D31" s="86"/>
      <c r="E31" s="86"/>
      <c r="F31" s="79" t="str">
        <f t="shared" si="0"/>
        <v>√</v>
      </c>
    </row>
    <row r="32" spans="1:10" x14ac:dyDescent="0.25">
      <c r="A32" s="19" t="s">
        <v>135</v>
      </c>
      <c r="B32" s="20" t="s">
        <v>126</v>
      </c>
      <c r="C32" s="86"/>
      <c r="D32" s="86"/>
      <c r="E32" s="86"/>
      <c r="F32" s="79" t="str">
        <f t="shared" si="0"/>
        <v>√</v>
      </c>
    </row>
    <row r="33" spans="1:10" x14ac:dyDescent="0.25">
      <c r="A33" s="19" t="s">
        <v>136</v>
      </c>
      <c r="B33" s="20" t="s">
        <v>127</v>
      </c>
      <c r="C33" s="86"/>
      <c r="D33" s="86"/>
      <c r="E33" s="86"/>
      <c r="F33" s="79" t="str">
        <f t="shared" si="0"/>
        <v>√</v>
      </c>
    </row>
    <row r="34" spans="1:10" x14ac:dyDescent="0.25">
      <c r="A34" s="19" t="s">
        <v>137</v>
      </c>
      <c r="B34" s="20" t="s">
        <v>128</v>
      </c>
      <c r="C34" s="86"/>
      <c r="D34" s="86"/>
      <c r="E34" s="86"/>
      <c r="F34" s="79" t="str">
        <f t="shared" si="0"/>
        <v>√</v>
      </c>
    </row>
    <row r="35" spans="1:10" ht="24" x14ac:dyDescent="0.25">
      <c r="A35" s="18" t="s">
        <v>139</v>
      </c>
      <c r="B35" s="12" t="s">
        <v>138</v>
      </c>
      <c r="C35" s="86"/>
      <c r="D35" s="86"/>
      <c r="E35" s="86"/>
      <c r="F35" s="79" t="str">
        <f t="shared" si="0"/>
        <v>√</v>
      </c>
    </row>
    <row r="36" spans="1:10" ht="24" x14ac:dyDescent="0.25">
      <c r="A36" s="21">
        <v>2</v>
      </c>
      <c r="B36" s="21" t="s">
        <v>140</v>
      </c>
      <c r="C36" s="87"/>
      <c r="D36" s="87"/>
      <c r="E36" s="87"/>
      <c r="F36" s="79" t="str">
        <f t="shared" si="0"/>
        <v>√</v>
      </c>
      <c r="G36" s="80" t="str">
        <f>IF(C36=SUM(C37:C38),"√","НЕТ")</f>
        <v>√</v>
      </c>
    </row>
    <row r="37" spans="1:10" x14ac:dyDescent="0.25">
      <c r="A37" s="9" t="s">
        <v>14</v>
      </c>
      <c r="B37" s="22" t="s">
        <v>142</v>
      </c>
      <c r="C37" s="85"/>
      <c r="D37" s="85"/>
      <c r="E37" s="85"/>
      <c r="F37" s="79" t="str">
        <f t="shared" si="0"/>
        <v>√</v>
      </c>
    </row>
    <row r="38" spans="1:10" ht="24" x14ac:dyDescent="0.25">
      <c r="A38" s="9" t="s">
        <v>15</v>
      </c>
      <c r="B38" s="22" t="s">
        <v>141</v>
      </c>
      <c r="C38" s="85"/>
      <c r="D38" s="85"/>
      <c r="E38" s="85"/>
      <c r="F38" s="79" t="str">
        <f t="shared" si="0"/>
        <v>√</v>
      </c>
    </row>
    <row r="39" spans="1:10" s="74" customFormat="1" ht="24" x14ac:dyDescent="0.25">
      <c r="A39" s="16" t="s">
        <v>16</v>
      </c>
      <c r="B39" s="15" t="s">
        <v>107</v>
      </c>
      <c r="C39" s="86"/>
      <c r="D39" s="86"/>
      <c r="E39" s="86"/>
      <c r="F39" s="79" t="str">
        <f t="shared" si="0"/>
        <v>√</v>
      </c>
      <c r="G39" s="77"/>
      <c r="H39" s="77"/>
      <c r="I39" s="77"/>
      <c r="J39" s="77"/>
    </row>
    <row r="40" spans="1:10" ht="24" x14ac:dyDescent="0.25">
      <c r="A40" s="21">
        <v>3</v>
      </c>
      <c r="B40" s="21" t="s">
        <v>143</v>
      </c>
      <c r="C40" s="87"/>
      <c r="D40" s="87"/>
      <c r="E40" s="87"/>
      <c r="F40" s="79" t="str">
        <f t="shared" si="0"/>
        <v>√</v>
      </c>
      <c r="G40" s="80" t="str">
        <f>IF(C40=SUM(C41:C42),"√","НЕТ")</f>
        <v>√</v>
      </c>
    </row>
    <row r="41" spans="1:10" x14ac:dyDescent="0.25">
      <c r="A41" s="23" t="s">
        <v>17</v>
      </c>
      <c r="B41" s="22" t="s">
        <v>142</v>
      </c>
      <c r="C41" s="85"/>
      <c r="D41" s="85"/>
      <c r="E41" s="85"/>
      <c r="F41" s="79" t="str">
        <f t="shared" si="0"/>
        <v>√</v>
      </c>
    </row>
    <row r="42" spans="1:10" ht="24" x14ac:dyDescent="0.25">
      <c r="A42" s="23" t="s">
        <v>18</v>
      </c>
      <c r="B42" s="22" t="s">
        <v>141</v>
      </c>
      <c r="C42" s="85"/>
      <c r="D42" s="85"/>
      <c r="E42" s="85"/>
      <c r="F42" s="79" t="str">
        <f t="shared" si="0"/>
        <v>√</v>
      </c>
    </row>
    <row r="43" spans="1:10" s="74" customFormat="1" ht="30" customHeight="1" x14ac:dyDescent="0.25">
      <c r="A43" s="24" t="s">
        <v>19</v>
      </c>
      <c r="B43" s="15" t="s">
        <v>107</v>
      </c>
      <c r="C43" s="86"/>
      <c r="D43" s="86"/>
      <c r="E43" s="86"/>
      <c r="F43" s="79" t="str">
        <f t="shared" si="0"/>
        <v>√</v>
      </c>
      <c r="G43" s="77"/>
      <c r="H43" s="77"/>
      <c r="I43" s="77"/>
      <c r="J43" s="77"/>
    </row>
    <row r="44" spans="1:10" ht="72" x14ac:dyDescent="0.25">
      <c r="A44" s="23" t="s">
        <v>46</v>
      </c>
      <c r="B44" s="9" t="s">
        <v>144</v>
      </c>
      <c r="C44" s="85"/>
      <c r="D44" s="85"/>
      <c r="E44" s="85"/>
      <c r="F44" s="79" t="str">
        <f t="shared" si="0"/>
        <v>√</v>
      </c>
      <c r="G44" s="80" t="str">
        <f>IF(C44=SUM(C45:C50),"√","НЕТ")</f>
        <v>√</v>
      </c>
    </row>
    <row r="45" spans="1:10" x14ac:dyDescent="0.25">
      <c r="A45" s="25" t="s">
        <v>47</v>
      </c>
      <c r="B45" s="20" t="s">
        <v>461</v>
      </c>
      <c r="C45" s="86"/>
      <c r="D45" s="86"/>
      <c r="E45" s="86"/>
      <c r="F45" s="79" t="str">
        <f t="shared" si="0"/>
        <v>√</v>
      </c>
    </row>
    <row r="46" spans="1:10" x14ac:dyDescent="0.25">
      <c r="A46" s="25" t="s">
        <v>48</v>
      </c>
      <c r="B46" s="20" t="s">
        <v>462</v>
      </c>
      <c r="C46" s="86"/>
      <c r="D46" s="86"/>
      <c r="E46" s="86"/>
      <c r="F46" s="79" t="str">
        <f t="shared" si="0"/>
        <v>√</v>
      </c>
    </row>
    <row r="47" spans="1:10" x14ac:dyDescent="0.25">
      <c r="A47" s="25" t="s">
        <v>49</v>
      </c>
      <c r="B47" s="20" t="s">
        <v>463</v>
      </c>
      <c r="C47" s="86"/>
      <c r="D47" s="86"/>
      <c r="E47" s="86"/>
      <c r="F47" s="79" t="str">
        <f t="shared" si="0"/>
        <v>√</v>
      </c>
    </row>
    <row r="48" spans="1:10" x14ac:dyDescent="0.25">
      <c r="A48" s="25" t="s">
        <v>50</v>
      </c>
      <c r="B48" s="20" t="s">
        <v>464</v>
      </c>
      <c r="C48" s="86"/>
      <c r="D48" s="86"/>
      <c r="E48" s="86"/>
      <c r="F48" s="79" t="str">
        <f t="shared" si="0"/>
        <v>√</v>
      </c>
    </row>
    <row r="49" spans="1:10" x14ac:dyDescent="0.25">
      <c r="A49" s="25" t="s">
        <v>51</v>
      </c>
      <c r="B49" s="20" t="s">
        <v>465</v>
      </c>
      <c r="C49" s="86"/>
      <c r="D49" s="86"/>
      <c r="E49" s="86"/>
      <c r="F49" s="79" t="str">
        <f t="shared" si="0"/>
        <v>√</v>
      </c>
    </row>
    <row r="50" spans="1:10" x14ac:dyDescent="0.25">
      <c r="A50" s="25" t="s">
        <v>52</v>
      </c>
      <c r="B50" s="20" t="s">
        <v>466</v>
      </c>
      <c r="C50" s="86"/>
      <c r="D50" s="86"/>
      <c r="E50" s="86"/>
      <c r="F50" s="79" t="str">
        <f t="shared" si="0"/>
        <v>√</v>
      </c>
    </row>
    <row r="51" spans="1:10" ht="24" x14ac:dyDescent="0.25">
      <c r="A51" s="23" t="s">
        <v>53</v>
      </c>
      <c r="B51" s="9" t="s">
        <v>145</v>
      </c>
      <c r="C51" s="85"/>
      <c r="D51" s="85"/>
      <c r="E51" s="85"/>
      <c r="F51" s="79" t="str">
        <f t="shared" si="0"/>
        <v>√</v>
      </c>
    </row>
    <row r="52" spans="1:10" ht="24" x14ac:dyDescent="0.25">
      <c r="A52" s="21">
        <v>4</v>
      </c>
      <c r="B52" s="21" t="s">
        <v>146</v>
      </c>
      <c r="C52" s="87"/>
      <c r="D52" s="87"/>
      <c r="E52" s="87"/>
      <c r="F52" s="79" t="str">
        <f t="shared" si="0"/>
        <v>√</v>
      </c>
    </row>
    <row r="53" spans="1:10" ht="24" x14ac:dyDescent="0.25">
      <c r="A53" s="21">
        <v>5</v>
      </c>
      <c r="B53" s="21" t="s">
        <v>147</v>
      </c>
      <c r="C53" s="87"/>
      <c r="D53" s="87"/>
      <c r="E53" s="87"/>
      <c r="F53" s="79" t="str">
        <f t="shared" si="0"/>
        <v>√</v>
      </c>
    </row>
    <row r="54" spans="1:10" s="74" customFormat="1" x14ac:dyDescent="0.25">
      <c r="A54" s="16" t="s">
        <v>54</v>
      </c>
      <c r="B54" s="15" t="s">
        <v>148</v>
      </c>
      <c r="C54" s="86"/>
      <c r="D54" s="86"/>
      <c r="E54" s="86"/>
      <c r="F54" s="79" t="str">
        <f t="shared" si="0"/>
        <v>√</v>
      </c>
      <c r="G54" s="77"/>
      <c r="H54" s="77"/>
      <c r="I54" s="77"/>
      <c r="J54" s="77"/>
    </row>
    <row r="55" spans="1:10" x14ac:dyDescent="0.25">
      <c r="A55" s="21">
        <v>6</v>
      </c>
      <c r="B55" s="21" t="s">
        <v>149</v>
      </c>
      <c r="C55" s="87"/>
      <c r="D55" s="87"/>
      <c r="E55" s="87"/>
      <c r="F55" s="79" t="str">
        <f t="shared" si="0"/>
        <v>√</v>
      </c>
      <c r="G55" s="80" t="str">
        <f>IF(C55=SUM(C56:C58),"√","НЕТ")</f>
        <v>√</v>
      </c>
    </row>
    <row r="56" spans="1:10" s="74" customFormat="1" x14ac:dyDescent="0.25">
      <c r="A56" s="16" t="s">
        <v>55</v>
      </c>
      <c r="B56" s="15" t="s">
        <v>150</v>
      </c>
      <c r="C56" s="86"/>
      <c r="D56" s="86"/>
      <c r="E56" s="86"/>
      <c r="F56" s="79" t="str">
        <f t="shared" si="0"/>
        <v>√</v>
      </c>
      <c r="G56" s="77"/>
      <c r="H56" s="77"/>
      <c r="I56" s="77"/>
      <c r="J56" s="77"/>
    </row>
    <row r="57" spans="1:10" s="74" customFormat="1" x14ac:dyDescent="0.25">
      <c r="A57" s="16" t="s">
        <v>56</v>
      </c>
      <c r="B57" s="15" t="s">
        <v>151</v>
      </c>
      <c r="C57" s="86"/>
      <c r="D57" s="86"/>
      <c r="E57" s="86"/>
      <c r="F57" s="79" t="str">
        <f t="shared" si="0"/>
        <v>√</v>
      </c>
      <c r="G57" s="77"/>
      <c r="H57" s="77"/>
      <c r="I57" s="77"/>
      <c r="J57" s="77"/>
    </row>
    <row r="58" spans="1:10" s="74" customFormat="1" x14ac:dyDescent="0.25">
      <c r="A58" s="16" t="s">
        <v>57</v>
      </c>
      <c r="B58" s="15" t="s">
        <v>152</v>
      </c>
      <c r="C58" s="86"/>
      <c r="D58" s="86"/>
      <c r="E58" s="86"/>
      <c r="F58" s="79" t="str">
        <f t="shared" si="0"/>
        <v>√</v>
      </c>
      <c r="G58" s="77"/>
      <c r="H58" s="77"/>
      <c r="I58" s="77"/>
      <c r="J58" s="77"/>
    </row>
    <row r="59" spans="1:10" ht="54" customHeight="1" x14ac:dyDescent="0.25">
      <c r="A59" s="21">
        <v>7</v>
      </c>
      <c r="B59" s="21" t="s">
        <v>467</v>
      </c>
      <c r="C59" s="87"/>
      <c r="D59" s="87" t="s">
        <v>476</v>
      </c>
      <c r="E59" s="87" t="s">
        <v>476</v>
      </c>
      <c r="F59" s="79"/>
    </row>
    <row r="60" spans="1:10" x14ac:dyDescent="0.25">
      <c r="A60" s="21">
        <v>8</v>
      </c>
      <c r="B60" s="21" t="s">
        <v>153</v>
      </c>
      <c r="C60" s="87"/>
      <c r="D60" s="87"/>
      <c r="E60" s="87"/>
      <c r="F60" s="79" t="str">
        <f t="shared" si="0"/>
        <v>√</v>
      </c>
      <c r="G60" s="80" t="str">
        <f>IF(C60&lt;=SUM(C61:C63),"√","НЕТ")</f>
        <v>√</v>
      </c>
    </row>
    <row r="61" spans="1:10" s="74" customFormat="1" ht="24" x14ac:dyDescent="0.25">
      <c r="A61" s="16" t="s">
        <v>477</v>
      </c>
      <c r="B61" s="16" t="s">
        <v>154</v>
      </c>
      <c r="C61" s="86"/>
      <c r="D61" s="86"/>
      <c r="E61" s="86"/>
      <c r="F61" s="79" t="str">
        <f t="shared" si="0"/>
        <v>√</v>
      </c>
      <c r="G61" s="77"/>
      <c r="H61" s="77"/>
      <c r="I61" s="77"/>
      <c r="J61" s="77"/>
    </row>
    <row r="62" spans="1:10" s="74" customFormat="1" ht="24" x14ac:dyDescent="0.25">
      <c r="A62" s="16" t="s">
        <v>58</v>
      </c>
      <c r="B62" s="16" t="s">
        <v>155</v>
      </c>
      <c r="C62" s="86"/>
      <c r="D62" s="86"/>
      <c r="E62" s="86"/>
      <c r="F62" s="79" t="str">
        <f t="shared" si="0"/>
        <v>√</v>
      </c>
      <c r="G62" s="77"/>
      <c r="H62" s="77"/>
      <c r="I62" s="77"/>
      <c r="J62" s="77"/>
    </row>
    <row r="63" spans="1:10" s="74" customFormat="1" ht="36" x14ac:dyDescent="0.25">
      <c r="A63" s="16" t="s">
        <v>59</v>
      </c>
      <c r="B63" s="16" t="s">
        <v>478</v>
      </c>
      <c r="C63" s="86"/>
      <c r="D63" s="86"/>
      <c r="E63" s="86"/>
      <c r="F63" s="79" t="str">
        <f t="shared" si="0"/>
        <v>√</v>
      </c>
      <c r="G63" s="77"/>
      <c r="H63" s="77"/>
      <c r="I63" s="77"/>
      <c r="J63" s="77"/>
    </row>
    <row r="64" spans="1:10" ht="24" x14ac:dyDescent="0.25">
      <c r="A64" s="21">
        <v>9</v>
      </c>
      <c r="B64" s="26" t="s">
        <v>156</v>
      </c>
      <c r="C64" s="87"/>
      <c r="D64" s="87" t="s">
        <v>476</v>
      </c>
      <c r="E64" s="87" t="s">
        <v>476</v>
      </c>
      <c r="F64" s="79"/>
    </row>
    <row r="65" spans="1:10" ht="24" x14ac:dyDescent="0.25">
      <c r="A65" s="21">
        <v>10</v>
      </c>
      <c r="B65" s="21" t="s">
        <v>157</v>
      </c>
      <c r="C65" s="87"/>
      <c r="D65" s="87" t="s">
        <v>476</v>
      </c>
      <c r="E65" s="87" t="s">
        <v>476</v>
      </c>
      <c r="F65" s="79"/>
    </row>
    <row r="66" spans="1:10" ht="48" x14ac:dyDescent="0.25">
      <c r="A66" s="27">
        <v>11</v>
      </c>
      <c r="B66" s="27" t="s">
        <v>158</v>
      </c>
      <c r="C66" s="88"/>
      <c r="D66" s="88" t="s">
        <v>476</v>
      </c>
      <c r="E66" s="88" t="s">
        <v>476</v>
      </c>
      <c r="F66" s="79"/>
    </row>
    <row r="67" spans="1:10" ht="24" x14ac:dyDescent="0.25">
      <c r="A67" s="28">
        <v>12</v>
      </c>
      <c r="B67" s="28" t="s">
        <v>20</v>
      </c>
      <c r="C67" s="89"/>
      <c r="D67" s="89" t="s">
        <v>476</v>
      </c>
      <c r="E67" s="89" t="s">
        <v>476</v>
      </c>
      <c r="F67" s="79"/>
    </row>
    <row r="68" spans="1:10" ht="24" x14ac:dyDescent="0.25">
      <c r="A68" s="28">
        <v>13</v>
      </c>
      <c r="B68" s="28" t="s">
        <v>159</v>
      </c>
      <c r="C68" s="89"/>
      <c r="D68" s="89" t="s">
        <v>476</v>
      </c>
      <c r="E68" s="89" t="s">
        <v>476</v>
      </c>
      <c r="F68" s="79"/>
    </row>
    <row r="69" spans="1:10" s="74" customFormat="1" x14ac:dyDescent="0.25">
      <c r="A69" s="29" t="s">
        <v>162</v>
      </c>
      <c r="B69" s="29" t="s">
        <v>160</v>
      </c>
      <c r="C69" s="86"/>
      <c r="D69" s="86" t="s">
        <v>476</v>
      </c>
      <c r="E69" s="86" t="s">
        <v>476</v>
      </c>
      <c r="F69" s="79"/>
      <c r="G69" s="77"/>
      <c r="H69" s="77"/>
      <c r="I69" s="77"/>
      <c r="J69" s="77"/>
    </row>
    <row r="70" spans="1:10" s="74" customFormat="1" x14ac:dyDescent="0.25">
      <c r="A70" s="29" t="s">
        <v>163</v>
      </c>
      <c r="B70" s="29" t="s">
        <v>161</v>
      </c>
      <c r="C70" s="86"/>
      <c r="D70" s="86" t="s">
        <v>476</v>
      </c>
      <c r="E70" s="86" t="s">
        <v>476</v>
      </c>
      <c r="F70" s="79"/>
      <c r="G70" s="77"/>
      <c r="H70" s="77"/>
      <c r="I70" s="77"/>
      <c r="J70" s="77"/>
    </row>
    <row r="71" spans="1:10" x14ac:dyDescent="0.25">
      <c r="A71" s="28">
        <v>14</v>
      </c>
      <c r="B71" s="28" t="s">
        <v>164</v>
      </c>
      <c r="C71" s="89"/>
      <c r="D71" s="89" t="s">
        <v>476</v>
      </c>
      <c r="E71" s="89" t="s">
        <v>476</v>
      </c>
      <c r="F71" s="79"/>
    </row>
    <row r="72" spans="1:10" ht="24" x14ac:dyDescent="0.25">
      <c r="A72" s="28">
        <v>15</v>
      </c>
      <c r="B72" s="28" t="s">
        <v>22</v>
      </c>
      <c r="C72" s="89"/>
      <c r="D72" s="89" t="s">
        <v>476</v>
      </c>
      <c r="E72" s="89" t="s">
        <v>476</v>
      </c>
      <c r="F72" s="79"/>
    </row>
    <row r="73" spans="1:10" ht="24" x14ac:dyDescent="0.25">
      <c r="A73" s="21">
        <v>16</v>
      </c>
      <c r="B73" s="21" t="s">
        <v>165</v>
      </c>
      <c r="C73" s="87"/>
      <c r="D73" s="87"/>
      <c r="E73" s="87"/>
      <c r="F73" s="79" t="str">
        <f t="shared" si="0"/>
        <v>√</v>
      </c>
    </row>
    <row r="74" spans="1:10" s="74" customFormat="1" x14ac:dyDescent="0.25">
      <c r="A74" s="29" t="s">
        <v>170</v>
      </c>
      <c r="B74" s="29" t="s">
        <v>166</v>
      </c>
      <c r="C74" s="86"/>
      <c r="D74" s="86"/>
      <c r="E74" s="86"/>
      <c r="F74" s="79" t="str">
        <f t="shared" si="0"/>
        <v>√</v>
      </c>
      <c r="G74" s="77"/>
      <c r="H74" s="77"/>
      <c r="I74" s="77"/>
      <c r="J74" s="77"/>
    </row>
    <row r="75" spans="1:10" s="74" customFormat="1" x14ac:dyDescent="0.25">
      <c r="A75" s="29" t="s">
        <v>171</v>
      </c>
      <c r="B75" s="29" t="s">
        <v>167</v>
      </c>
      <c r="C75" s="86"/>
      <c r="D75" s="86"/>
      <c r="E75" s="86"/>
      <c r="F75" s="79" t="str">
        <f t="shared" si="0"/>
        <v>√</v>
      </c>
      <c r="G75" s="77"/>
      <c r="H75" s="77"/>
      <c r="I75" s="77"/>
      <c r="J75" s="77"/>
    </row>
    <row r="76" spans="1:10" ht="24" x14ac:dyDescent="0.25">
      <c r="A76" s="21">
        <v>17</v>
      </c>
      <c r="B76" s="21" t="s">
        <v>168</v>
      </c>
      <c r="C76" s="87"/>
      <c r="D76" s="87"/>
      <c r="E76" s="87"/>
      <c r="F76" s="79" t="str">
        <f t="shared" si="0"/>
        <v>√</v>
      </c>
    </row>
    <row r="77" spans="1:10" x14ac:dyDescent="0.25">
      <c r="A77" s="12" t="s">
        <v>21</v>
      </c>
      <c r="B77" s="12" t="s">
        <v>169</v>
      </c>
      <c r="C77" s="86"/>
      <c r="D77" s="86"/>
      <c r="E77" s="86"/>
      <c r="F77" s="79" t="str">
        <f t="shared" ref="F77:F114" si="3">IF(C77=D77+E77,"√","НЕТ")</f>
        <v>√</v>
      </c>
    </row>
    <row r="78" spans="1:10" ht="48" x14ac:dyDescent="0.25">
      <c r="A78" s="21">
        <v>18</v>
      </c>
      <c r="B78" s="21" t="s">
        <v>34</v>
      </c>
      <c r="C78" s="87"/>
      <c r="D78" s="87"/>
      <c r="E78" s="87"/>
      <c r="F78" s="79" t="str">
        <f t="shared" si="3"/>
        <v>√</v>
      </c>
      <c r="G78" s="80" t="str">
        <f>IF(C78=(C79+C82+C83),"√","НЕТ")</f>
        <v>√</v>
      </c>
    </row>
    <row r="79" spans="1:10" x14ac:dyDescent="0.25">
      <c r="A79" s="9" t="s">
        <v>44</v>
      </c>
      <c r="B79" s="7" t="s">
        <v>468</v>
      </c>
      <c r="C79" s="85"/>
      <c r="D79" s="85"/>
      <c r="E79" s="85"/>
      <c r="F79" s="79" t="str">
        <f t="shared" si="3"/>
        <v>√</v>
      </c>
      <c r="G79" s="80" t="str">
        <f>IF(C79=SUM(C80:C81),"√","НЕТ")</f>
        <v>√</v>
      </c>
    </row>
    <row r="80" spans="1:10" x14ac:dyDescent="0.25">
      <c r="A80" s="12" t="s">
        <v>174</v>
      </c>
      <c r="B80" s="11" t="s">
        <v>35</v>
      </c>
      <c r="C80" s="86"/>
      <c r="D80" s="86"/>
      <c r="E80" s="86"/>
      <c r="F80" s="79" t="str">
        <f t="shared" si="3"/>
        <v>√</v>
      </c>
    </row>
    <row r="81" spans="1:10" x14ac:dyDescent="0.25">
      <c r="A81" s="12" t="s">
        <v>175</v>
      </c>
      <c r="B81" s="11" t="s">
        <v>36</v>
      </c>
      <c r="C81" s="86"/>
      <c r="D81" s="86"/>
      <c r="E81" s="86"/>
      <c r="F81" s="79" t="str">
        <f t="shared" si="3"/>
        <v>√</v>
      </c>
    </row>
    <row r="82" spans="1:10" x14ac:dyDescent="0.25">
      <c r="A82" s="9" t="s">
        <v>176</v>
      </c>
      <c r="B82" s="7" t="s">
        <v>161</v>
      </c>
      <c r="C82" s="85"/>
      <c r="D82" s="85"/>
      <c r="E82" s="85"/>
      <c r="F82" s="79" t="str">
        <f t="shared" si="3"/>
        <v>√</v>
      </c>
    </row>
    <row r="83" spans="1:10" x14ac:dyDescent="0.25">
      <c r="A83" s="9" t="s">
        <v>177</v>
      </c>
      <c r="B83" s="7" t="s">
        <v>172</v>
      </c>
      <c r="C83" s="85"/>
      <c r="D83" s="85"/>
      <c r="E83" s="85"/>
      <c r="F83" s="79" t="str">
        <f t="shared" si="3"/>
        <v>√</v>
      </c>
    </row>
    <row r="84" spans="1:10" ht="56.25" customHeight="1" x14ac:dyDescent="0.25">
      <c r="A84" s="12" t="s">
        <v>178</v>
      </c>
      <c r="B84" s="10" t="s">
        <v>173</v>
      </c>
      <c r="C84" s="86"/>
      <c r="D84" s="86"/>
      <c r="E84" s="86"/>
      <c r="F84" s="79" t="str">
        <f t="shared" si="3"/>
        <v>√</v>
      </c>
    </row>
    <row r="85" spans="1:10" ht="18.75" customHeight="1" x14ac:dyDescent="0.25">
      <c r="A85" s="30">
        <v>19</v>
      </c>
      <c r="B85" s="30" t="s">
        <v>197</v>
      </c>
      <c r="C85" s="90"/>
      <c r="D85" s="90"/>
      <c r="E85" s="90"/>
      <c r="F85" s="79" t="str">
        <f>IF(C85=D85+E85,"√","НЕТ")</f>
        <v>√</v>
      </c>
      <c r="G85" s="81" t="str">
        <f>IF(C85=SUM(C86:C87),"√","НЕТ")</f>
        <v>√</v>
      </c>
      <c r="H85" s="81" t="str">
        <f>IF(C85=C88+C91+C94+C97+C100,"√","НЕТ")</f>
        <v>√</v>
      </c>
      <c r="I85" s="81" t="str">
        <f>IF(D85=D88+D91+D94+D97+D100,"√","НЕТ")</f>
        <v>√</v>
      </c>
      <c r="J85" s="81" t="str">
        <f>IF(E85=E88+E91+E94+E97+E100,"√","НЕТ")</f>
        <v>√</v>
      </c>
    </row>
    <row r="86" spans="1:10" x14ac:dyDescent="0.25">
      <c r="A86" s="24" t="s">
        <v>60</v>
      </c>
      <c r="B86" s="15" t="s">
        <v>142</v>
      </c>
      <c r="C86" s="86"/>
      <c r="D86" s="86"/>
      <c r="E86" s="86"/>
      <c r="F86" s="79" t="str">
        <f t="shared" si="3"/>
        <v>√</v>
      </c>
      <c r="G86" s="81"/>
      <c r="H86" s="81" t="str">
        <f t="shared" ref="H86:J87" si="4">IF(C86=C89+C92+C95+C98+C101,"√","НЕТ")</f>
        <v>√</v>
      </c>
      <c r="I86" s="81" t="str">
        <f t="shared" si="4"/>
        <v>√</v>
      </c>
      <c r="J86" s="81" t="str">
        <f t="shared" si="4"/>
        <v>√</v>
      </c>
    </row>
    <row r="87" spans="1:10" ht="24" x14ac:dyDescent="0.25">
      <c r="A87" s="24" t="s">
        <v>61</v>
      </c>
      <c r="B87" s="15" t="s">
        <v>207</v>
      </c>
      <c r="C87" s="86"/>
      <c r="D87" s="86"/>
      <c r="E87" s="86"/>
      <c r="F87" s="79" t="str">
        <f t="shared" si="3"/>
        <v>√</v>
      </c>
      <c r="G87" s="81"/>
      <c r="H87" s="81" t="str">
        <f t="shared" si="4"/>
        <v>√</v>
      </c>
      <c r="I87" s="81" t="str">
        <f t="shared" si="4"/>
        <v>√</v>
      </c>
      <c r="J87" s="81" t="str">
        <f t="shared" si="4"/>
        <v>√</v>
      </c>
    </row>
    <row r="88" spans="1:10" ht="14.25" customHeight="1" x14ac:dyDescent="0.25">
      <c r="A88" s="31" t="s">
        <v>179</v>
      </c>
      <c r="B88" s="32" t="s">
        <v>198</v>
      </c>
      <c r="C88" s="91"/>
      <c r="D88" s="91"/>
      <c r="E88" s="91"/>
      <c r="F88" s="79" t="str">
        <f t="shared" si="3"/>
        <v>√</v>
      </c>
      <c r="G88" s="81" t="str">
        <f>IF(C88=SUM(C89:C90),"√","НЕТ")</f>
        <v>√</v>
      </c>
    </row>
    <row r="89" spans="1:10" x14ac:dyDescent="0.25">
      <c r="A89" s="24" t="s">
        <v>180</v>
      </c>
      <c r="B89" s="15" t="s">
        <v>142</v>
      </c>
      <c r="C89" s="86"/>
      <c r="D89" s="86"/>
      <c r="E89" s="86"/>
      <c r="F89" s="79" t="str">
        <f t="shared" si="3"/>
        <v>√</v>
      </c>
    </row>
    <row r="90" spans="1:10" ht="23.25" customHeight="1" x14ac:dyDescent="0.25">
      <c r="A90" s="24" t="s">
        <v>181</v>
      </c>
      <c r="B90" s="15" t="s">
        <v>208</v>
      </c>
      <c r="C90" s="86"/>
      <c r="D90" s="86"/>
      <c r="E90" s="86"/>
      <c r="F90" s="79" t="str">
        <f t="shared" si="3"/>
        <v>√</v>
      </c>
    </row>
    <row r="91" spans="1:10" x14ac:dyDescent="0.25">
      <c r="A91" s="31" t="s">
        <v>182</v>
      </c>
      <c r="B91" s="32" t="s">
        <v>199</v>
      </c>
      <c r="C91" s="91"/>
      <c r="D91" s="91"/>
      <c r="E91" s="91"/>
      <c r="F91" s="79" t="str">
        <f t="shared" si="3"/>
        <v>√</v>
      </c>
      <c r="G91" s="81" t="str">
        <f>IF(C91=SUM(C92:C93),"√","НЕТ")</f>
        <v>√</v>
      </c>
    </row>
    <row r="92" spans="1:10" x14ac:dyDescent="0.25">
      <c r="A92" s="33" t="s">
        <v>183</v>
      </c>
      <c r="B92" s="17" t="s">
        <v>142</v>
      </c>
      <c r="C92" s="86"/>
      <c r="D92" s="86"/>
      <c r="E92" s="86"/>
      <c r="F92" s="79" t="str">
        <f t="shared" si="3"/>
        <v>√</v>
      </c>
    </row>
    <row r="93" spans="1:10" ht="24" x14ac:dyDescent="0.25">
      <c r="A93" s="33" t="s">
        <v>184</v>
      </c>
      <c r="B93" s="17" t="s">
        <v>209</v>
      </c>
      <c r="C93" s="86"/>
      <c r="D93" s="86"/>
      <c r="E93" s="86"/>
      <c r="F93" s="79" t="str">
        <f t="shared" si="3"/>
        <v>√</v>
      </c>
    </row>
    <row r="94" spans="1:10" ht="24" x14ac:dyDescent="0.25">
      <c r="A94" s="31" t="s">
        <v>185</v>
      </c>
      <c r="B94" s="32" t="s">
        <v>200</v>
      </c>
      <c r="C94" s="91"/>
      <c r="D94" s="91"/>
      <c r="E94" s="91"/>
      <c r="F94" s="79" t="str">
        <f t="shared" si="3"/>
        <v>√</v>
      </c>
      <c r="G94" s="81" t="str">
        <f>IF(C94=SUM(C95:C96),"√","НЕТ")</f>
        <v>√</v>
      </c>
    </row>
    <row r="95" spans="1:10" x14ac:dyDescent="0.25">
      <c r="A95" s="33" t="s">
        <v>186</v>
      </c>
      <c r="B95" s="17" t="s">
        <v>142</v>
      </c>
      <c r="C95" s="86"/>
      <c r="D95" s="86"/>
      <c r="E95" s="86"/>
      <c r="F95" s="79" t="str">
        <f t="shared" si="3"/>
        <v>√</v>
      </c>
    </row>
    <row r="96" spans="1:10" ht="24.75" customHeight="1" x14ac:dyDescent="0.25">
      <c r="A96" s="33" t="s">
        <v>187</v>
      </c>
      <c r="B96" s="17" t="s">
        <v>209</v>
      </c>
      <c r="C96" s="86"/>
      <c r="D96" s="86"/>
      <c r="E96" s="86"/>
      <c r="F96" s="79" t="str">
        <f t="shared" si="3"/>
        <v>√</v>
      </c>
    </row>
    <row r="97" spans="1:8" ht="36" x14ac:dyDescent="0.25">
      <c r="A97" s="31" t="s">
        <v>185</v>
      </c>
      <c r="B97" s="32" t="s">
        <v>201</v>
      </c>
      <c r="C97" s="91"/>
      <c r="D97" s="91"/>
      <c r="E97" s="91"/>
      <c r="F97" s="79" t="str">
        <f t="shared" si="3"/>
        <v>√</v>
      </c>
      <c r="G97" s="81" t="str">
        <f>IF(C97=SUM(C98:C99),"√","НЕТ")</f>
        <v>√</v>
      </c>
    </row>
    <row r="98" spans="1:8" x14ac:dyDescent="0.25">
      <c r="A98" s="33" t="s">
        <v>188</v>
      </c>
      <c r="B98" s="17" t="s">
        <v>142</v>
      </c>
      <c r="C98" s="86"/>
      <c r="D98" s="86"/>
      <c r="E98" s="86"/>
      <c r="F98" s="79" t="str">
        <f t="shared" si="3"/>
        <v>√</v>
      </c>
    </row>
    <row r="99" spans="1:8" ht="25.5" customHeight="1" x14ac:dyDescent="0.25">
      <c r="A99" s="33" t="s">
        <v>189</v>
      </c>
      <c r="B99" s="17" t="s">
        <v>209</v>
      </c>
      <c r="C99" s="86"/>
      <c r="D99" s="86"/>
      <c r="E99" s="86"/>
      <c r="F99" s="79" t="str">
        <f t="shared" si="3"/>
        <v>√</v>
      </c>
    </row>
    <row r="100" spans="1:8" ht="24" x14ac:dyDescent="0.25">
      <c r="A100" s="31" t="s">
        <v>190</v>
      </c>
      <c r="B100" s="32" t="s">
        <v>202</v>
      </c>
      <c r="C100" s="91"/>
      <c r="D100" s="91"/>
      <c r="E100" s="91"/>
      <c r="F100" s="79" t="str">
        <f t="shared" si="3"/>
        <v>√</v>
      </c>
      <c r="G100" s="81" t="str">
        <f>IF(C100=SUM(C101:C102),"√","НЕТ")</f>
        <v>√</v>
      </c>
    </row>
    <row r="101" spans="1:8" x14ac:dyDescent="0.25">
      <c r="A101" s="33" t="s">
        <v>191</v>
      </c>
      <c r="B101" s="17" t="s">
        <v>142</v>
      </c>
      <c r="C101" s="86"/>
      <c r="D101" s="86"/>
      <c r="E101" s="86"/>
      <c r="F101" s="79" t="str">
        <f t="shared" si="3"/>
        <v>√</v>
      </c>
    </row>
    <row r="102" spans="1:8" ht="27.75" customHeight="1" x14ac:dyDescent="0.25">
      <c r="A102" s="33" t="s">
        <v>192</v>
      </c>
      <c r="B102" s="17" t="s">
        <v>209</v>
      </c>
      <c r="C102" s="86"/>
      <c r="D102" s="86"/>
      <c r="E102" s="86"/>
      <c r="F102" s="79" t="str">
        <f t="shared" si="3"/>
        <v>√</v>
      </c>
    </row>
    <row r="103" spans="1:8" x14ac:dyDescent="0.25">
      <c r="A103" s="31" t="s">
        <v>193</v>
      </c>
      <c r="B103" s="32" t="s">
        <v>203</v>
      </c>
      <c r="C103" s="91"/>
      <c r="D103" s="91"/>
      <c r="E103" s="91"/>
      <c r="F103" s="79" t="str">
        <f t="shared" si="3"/>
        <v>√</v>
      </c>
      <c r="G103" s="81"/>
    </row>
    <row r="104" spans="1:8" ht="24" x14ac:dyDescent="0.25">
      <c r="A104" s="33" t="s">
        <v>194</v>
      </c>
      <c r="B104" s="12" t="s">
        <v>204</v>
      </c>
      <c r="C104" s="86"/>
      <c r="D104" s="86"/>
      <c r="E104" s="86"/>
      <c r="F104" s="79" t="str">
        <f t="shared" si="3"/>
        <v>√</v>
      </c>
    </row>
    <row r="105" spans="1:8" ht="24" x14ac:dyDescent="0.25">
      <c r="A105" s="33" t="s">
        <v>195</v>
      </c>
      <c r="B105" s="12" t="s">
        <v>205</v>
      </c>
      <c r="C105" s="86"/>
      <c r="D105" s="86"/>
      <c r="E105" s="86"/>
      <c r="F105" s="79" t="str">
        <f t="shared" si="3"/>
        <v>√</v>
      </c>
    </row>
    <row r="106" spans="1:8" ht="27.75" customHeight="1" x14ac:dyDescent="0.25">
      <c r="A106" s="33" t="s">
        <v>196</v>
      </c>
      <c r="B106" s="12" t="s">
        <v>206</v>
      </c>
      <c r="C106" s="86"/>
      <c r="D106" s="86"/>
      <c r="E106" s="86"/>
      <c r="F106" s="79" t="str">
        <f t="shared" si="3"/>
        <v>√</v>
      </c>
    </row>
    <row r="107" spans="1:8" ht="36" customHeight="1" x14ac:dyDescent="0.25">
      <c r="A107" s="33">
        <v>20</v>
      </c>
      <c r="B107" s="12" t="s">
        <v>210</v>
      </c>
      <c r="C107" s="86"/>
      <c r="D107" s="86"/>
      <c r="E107" s="86"/>
      <c r="F107" s="79" t="str">
        <f t="shared" si="3"/>
        <v>√</v>
      </c>
      <c r="G107" s="81" t="str">
        <f>IF(C107=SUM(C108:C109),"√","НЕТ")</f>
        <v>√</v>
      </c>
      <c r="H107" s="81" t="str">
        <f>IF(D107=SUM(D108:D109),"√","НЕТ")</f>
        <v>√</v>
      </c>
    </row>
    <row r="108" spans="1:8" x14ac:dyDescent="0.25">
      <c r="A108" s="33" t="s">
        <v>62</v>
      </c>
      <c r="B108" s="17" t="s">
        <v>142</v>
      </c>
      <c r="C108" s="86"/>
      <c r="D108" s="86"/>
      <c r="E108" s="86"/>
      <c r="F108" s="79" t="str">
        <f t="shared" si="3"/>
        <v>√</v>
      </c>
    </row>
    <row r="109" spans="1:8" ht="24" x14ac:dyDescent="0.25">
      <c r="A109" s="33" t="s">
        <v>63</v>
      </c>
      <c r="B109" s="17" t="s">
        <v>209</v>
      </c>
      <c r="C109" s="86"/>
      <c r="D109" s="86"/>
      <c r="E109" s="86"/>
      <c r="F109" s="79" t="str">
        <f t="shared" si="3"/>
        <v>√</v>
      </c>
    </row>
    <row r="110" spans="1:8" x14ac:dyDescent="0.25">
      <c r="A110" s="34">
        <v>21</v>
      </c>
      <c r="B110" s="35" t="s">
        <v>75</v>
      </c>
      <c r="C110" s="89"/>
      <c r="D110" s="100" t="s">
        <v>476</v>
      </c>
      <c r="E110" s="100" t="s">
        <v>476</v>
      </c>
      <c r="F110" s="79"/>
      <c r="G110" s="81" t="str">
        <f>IF(C110=SUM(C111:C113,C115:C116),"√","НЕТ")</f>
        <v>√</v>
      </c>
    </row>
    <row r="111" spans="1:8" ht="26.25" customHeight="1" x14ac:dyDescent="0.25">
      <c r="A111" s="36" t="s">
        <v>64</v>
      </c>
      <c r="B111" s="12" t="s">
        <v>211</v>
      </c>
      <c r="C111" s="86"/>
      <c r="D111" s="86" t="s">
        <v>212</v>
      </c>
      <c r="E111" s="86" t="s">
        <v>212</v>
      </c>
      <c r="F111" s="79"/>
    </row>
    <row r="112" spans="1:8" x14ac:dyDescent="0.25">
      <c r="A112" s="36" t="s">
        <v>65</v>
      </c>
      <c r="B112" s="12" t="s">
        <v>213</v>
      </c>
      <c r="C112" s="86"/>
      <c r="D112" s="86" t="s">
        <v>212</v>
      </c>
      <c r="E112" s="86" t="s">
        <v>212</v>
      </c>
      <c r="F112" s="79"/>
    </row>
    <row r="113" spans="1:10" x14ac:dyDescent="0.25">
      <c r="A113" s="36" t="s">
        <v>214</v>
      </c>
      <c r="B113" s="12" t="s">
        <v>215</v>
      </c>
      <c r="C113" s="86"/>
      <c r="D113" s="86">
        <v>5</v>
      </c>
      <c r="E113" s="86">
        <v>1</v>
      </c>
      <c r="F113" s="79" t="str">
        <f t="shared" si="3"/>
        <v>НЕТ</v>
      </c>
    </row>
    <row r="114" spans="1:10" x14ac:dyDescent="0.25">
      <c r="A114" s="36" t="s">
        <v>216</v>
      </c>
      <c r="B114" s="12" t="s">
        <v>217</v>
      </c>
      <c r="C114" s="86"/>
      <c r="D114" s="86"/>
      <c r="E114" s="86"/>
      <c r="F114" s="79" t="str">
        <f t="shared" si="3"/>
        <v>√</v>
      </c>
    </row>
    <row r="115" spans="1:10" x14ac:dyDescent="0.25">
      <c r="A115" s="36" t="s">
        <v>218</v>
      </c>
      <c r="B115" s="12" t="s">
        <v>73</v>
      </c>
      <c r="C115" s="86"/>
      <c r="D115" s="86" t="s">
        <v>212</v>
      </c>
      <c r="E115" s="86" t="s">
        <v>212</v>
      </c>
      <c r="F115" s="79"/>
    </row>
    <row r="116" spans="1:10" x14ac:dyDescent="0.25">
      <c r="A116" s="36" t="s">
        <v>219</v>
      </c>
      <c r="B116" s="12" t="s">
        <v>74</v>
      </c>
      <c r="C116" s="86"/>
      <c r="D116" s="86" t="s">
        <v>212</v>
      </c>
      <c r="E116" s="86" t="s">
        <v>212</v>
      </c>
      <c r="F116" s="79"/>
    </row>
    <row r="117" spans="1:10" ht="15" customHeight="1" x14ac:dyDescent="0.25">
      <c r="A117" s="34">
        <v>22</v>
      </c>
      <c r="B117" s="28" t="s">
        <v>37</v>
      </c>
      <c r="C117" s="89"/>
      <c r="D117" s="100" t="s">
        <v>212</v>
      </c>
      <c r="E117" s="100" t="s">
        <v>212</v>
      </c>
      <c r="F117" s="79"/>
    </row>
    <row r="118" spans="1:10" ht="24" x14ac:dyDescent="0.25">
      <c r="A118" s="34">
        <v>23</v>
      </c>
      <c r="B118" s="28" t="s">
        <v>38</v>
      </c>
      <c r="C118" s="89"/>
      <c r="D118" s="100" t="s">
        <v>212</v>
      </c>
      <c r="E118" s="100" t="s">
        <v>212</v>
      </c>
      <c r="F118" s="79"/>
    </row>
    <row r="119" spans="1:10" ht="24" x14ac:dyDescent="0.25">
      <c r="A119" s="34">
        <v>24</v>
      </c>
      <c r="B119" s="28" t="s">
        <v>23</v>
      </c>
      <c r="C119" s="89"/>
      <c r="D119" s="100" t="s">
        <v>212</v>
      </c>
      <c r="E119" s="100" t="s">
        <v>212</v>
      </c>
      <c r="F119" s="79"/>
    </row>
    <row r="120" spans="1:10" ht="36" x14ac:dyDescent="0.25">
      <c r="A120" s="34">
        <v>25</v>
      </c>
      <c r="B120" s="28" t="s">
        <v>76</v>
      </c>
      <c r="C120" s="89"/>
      <c r="D120" s="100" t="s">
        <v>212</v>
      </c>
      <c r="E120" s="100" t="s">
        <v>212</v>
      </c>
      <c r="F120" s="79"/>
    </row>
    <row r="121" spans="1:10" ht="17.25" customHeight="1" x14ac:dyDescent="0.25">
      <c r="A121" s="37">
        <v>26</v>
      </c>
      <c r="B121" s="37" t="s">
        <v>487</v>
      </c>
      <c r="C121" s="92"/>
      <c r="D121" s="92"/>
      <c r="E121" s="92"/>
      <c r="F121" s="79" t="str">
        <f t="shared" ref="F121:F172" si="5">IF(C121=D121+E121,"√","НЕТ")</f>
        <v>√</v>
      </c>
      <c r="G121" s="81" t="str">
        <f>IF(C121=SUM(C122,C125),"√","НЕТ")</f>
        <v>√</v>
      </c>
      <c r="H121" s="81" t="str">
        <f>IF(D121=SUM(D122,D125),"√","НЕТ")</f>
        <v>√</v>
      </c>
      <c r="I121" s="81" t="str">
        <f>IF(E121=SUM(E122,E125),"√","НЕТ")</f>
        <v>√</v>
      </c>
      <c r="J121" s="72"/>
    </row>
    <row r="122" spans="1:10" x14ac:dyDescent="0.25">
      <c r="A122" s="38" t="s">
        <v>220</v>
      </c>
      <c r="B122" s="38" t="s">
        <v>39</v>
      </c>
      <c r="C122" s="93"/>
      <c r="D122" s="93"/>
      <c r="E122" s="93"/>
      <c r="F122" s="79" t="str">
        <f t="shared" si="5"/>
        <v>√</v>
      </c>
      <c r="G122" s="81"/>
      <c r="H122" s="81" t="str">
        <f>IF(C122=SUM(C123:C124),"√","НЕТ")</f>
        <v>√</v>
      </c>
      <c r="I122" s="81" t="str">
        <f t="shared" ref="I122:J122" si="6">IF(D122=SUM(D123:D124),"√","НЕТ")</f>
        <v>√</v>
      </c>
      <c r="J122" s="81" t="str">
        <f t="shared" si="6"/>
        <v>√</v>
      </c>
    </row>
    <row r="123" spans="1:10" x14ac:dyDescent="0.25">
      <c r="A123" s="36" t="s">
        <v>221</v>
      </c>
      <c r="B123" s="17" t="s">
        <v>142</v>
      </c>
      <c r="C123" s="86"/>
      <c r="D123" s="86"/>
      <c r="E123" s="86"/>
      <c r="F123" s="79" t="str">
        <f t="shared" si="5"/>
        <v>√</v>
      </c>
      <c r="G123" s="81"/>
    </row>
    <row r="124" spans="1:10" ht="24" x14ac:dyDescent="0.25">
      <c r="A124" s="36" t="s">
        <v>222</v>
      </c>
      <c r="B124" s="17" t="s">
        <v>209</v>
      </c>
      <c r="C124" s="86"/>
      <c r="D124" s="86"/>
      <c r="E124" s="86"/>
      <c r="F124" s="79" t="str">
        <f t="shared" si="5"/>
        <v>√</v>
      </c>
      <c r="G124" s="81"/>
    </row>
    <row r="125" spans="1:10" x14ac:dyDescent="0.25">
      <c r="A125" s="39" t="s">
        <v>223</v>
      </c>
      <c r="B125" s="40" t="s">
        <v>40</v>
      </c>
      <c r="C125" s="93"/>
      <c r="D125" s="93"/>
      <c r="E125" s="93"/>
      <c r="F125" s="79" t="str">
        <f t="shared" si="5"/>
        <v>√</v>
      </c>
      <c r="G125" s="81"/>
      <c r="H125" s="81" t="str">
        <f>IF(C125=SUM(C126:C128),"√","НЕТ")</f>
        <v>√</v>
      </c>
      <c r="I125" s="81" t="str">
        <f t="shared" ref="I125:J125" si="7">IF(D125=SUM(D126:D128),"√","НЕТ")</f>
        <v>√</v>
      </c>
      <c r="J125" s="81" t="str">
        <f t="shared" si="7"/>
        <v>√</v>
      </c>
    </row>
    <row r="126" spans="1:10" ht="36" x14ac:dyDescent="0.25">
      <c r="A126" s="36" t="s">
        <v>224</v>
      </c>
      <c r="B126" s="41" t="s">
        <v>225</v>
      </c>
      <c r="C126" s="86"/>
      <c r="D126" s="86"/>
      <c r="E126" s="86"/>
      <c r="F126" s="79" t="str">
        <f t="shared" si="5"/>
        <v>√</v>
      </c>
      <c r="G126" s="81"/>
    </row>
    <row r="127" spans="1:10" x14ac:dyDescent="0.25">
      <c r="A127" s="36" t="s">
        <v>226</v>
      </c>
      <c r="B127" s="41" t="s">
        <v>41</v>
      </c>
      <c r="C127" s="86"/>
      <c r="D127" s="86"/>
      <c r="E127" s="86"/>
      <c r="F127" s="79" t="str">
        <f t="shared" si="5"/>
        <v>√</v>
      </c>
      <c r="G127" s="81"/>
    </row>
    <row r="128" spans="1:10" x14ac:dyDescent="0.25">
      <c r="A128" s="36" t="s">
        <v>227</v>
      </c>
      <c r="B128" s="41" t="s">
        <v>42</v>
      </c>
      <c r="C128" s="86"/>
      <c r="D128" s="86"/>
      <c r="E128" s="86"/>
      <c r="F128" s="79" t="str">
        <f t="shared" si="5"/>
        <v>√</v>
      </c>
      <c r="G128" s="81"/>
    </row>
    <row r="129" spans="1:10" x14ac:dyDescent="0.25">
      <c r="A129" s="42" t="s">
        <v>228</v>
      </c>
      <c r="B129" s="43" t="s">
        <v>229</v>
      </c>
      <c r="C129" s="94"/>
      <c r="D129" s="94"/>
      <c r="E129" s="94"/>
      <c r="F129" s="79" t="str">
        <f t="shared" si="5"/>
        <v>√</v>
      </c>
      <c r="G129" s="81" t="str">
        <f>IF(C129=SUM(C130:C132),"√","НЕТ")</f>
        <v>√</v>
      </c>
      <c r="H129" s="81" t="str">
        <f t="shared" ref="H129:I129" si="8">IF(D129=SUM(D130:D132),"√","НЕТ")</f>
        <v>√</v>
      </c>
      <c r="I129" s="81" t="str">
        <f t="shared" si="8"/>
        <v>√</v>
      </c>
    </row>
    <row r="130" spans="1:10" x14ac:dyDescent="0.25">
      <c r="A130" s="39" t="s">
        <v>231</v>
      </c>
      <c r="B130" s="116" t="s">
        <v>230</v>
      </c>
      <c r="C130" s="93"/>
      <c r="D130" s="93"/>
      <c r="E130" s="93"/>
      <c r="F130" s="79" t="str">
        <f t="shared" si="5"/>
        <v>√</v>
      </c>
    </row>
    <row r="131" spans="1:10" x14ac:dyDescent="0.25">
      <c r="A131" s="39" t="s">
        <v>232</v>
      </c>
      <c r="B131" s="116" t="s">
        <v>233</v>
      </c>
      <c r="C131" s="93"/>
      <c r="D131" s="93"/>
      <c r="E131" s="93"/>
      <c r="F131" s="79" t="str">
        <f t="shared" si="5"/>
        <v>√</v>
      </c>
    </row>
    <row r="132" spans="1:10" ht="24" x14ac:dyDescent="0.25">
      <c r="A132" s="40" t="s">
        <v>234</v>
      </c>
      <c r="B132" s="115" t="s">
        <v>492</v>
      </c>
      <c r="C132" s="93"/>
      <c r="D132" s="93"/>
      <c r="E132" s="93"/>
      <c r="F132" s="79" t="str">
        <f t="shared" si="5"/>
        <v>√</v>
      </c>
      <c r="G132" s="81" t="str">
        <f>IF(C132=C133+C141+C149+C157,"√","НЕТ")</f>
        <v>√</v>
      </c>
      <c r="H132" s="81" t="str">
        <f t="shared" ref="H132:I132" si="9">IF(D132=D133+D141+D149+D157,"√","НЕТ")</f>
        <v>√</v>
      </c>
      <c r="I132" s="81" t="str">
        <f t="shared" si="9"/>
        <v>√</v>
      </c>
    </row>
    <row r="133" spans="1:10" outlineLevel="1" x14ac:dyDescent="0.25">
      <c r="A133" s="44" t="s">
        <v>235</v>
      </c>
      <c r="B133" s="111" t="s">
        <v>486</v>
      </c>
      <c r="C133" s="95"/>
      <c r="D133" s="95"/>
      <c r="E133" s="95"/>
      <c r="F133" s="79" t="str">
        <f t="shared" si="5"/>
        <v>√</v>
      </c>
      <c r="G133" s="81" t="str">
        <f>IF(C133=SUM(C134,C137),"√","НЕТ")</f>
        <v>√</v>
      </c>
      <c r="H133" s="81" t="str">
        <f t="shared" ref="H133:I133" si="10">IF(D133=SUM(D134,D137),"√","НЕТ")</f>
        <v>√</v>
      </c>
      <c r="I133" s="81" t="str">
        <f t="shared" si="10"/>
        <v>√</v>
      </c>
      <c r="J133" s="81"/>
    </row>
    <row r="134" spans="1:10" outlineLevel="1" x14ac:dyDescent="0.25">
      <c r="A134" s="46" t="s">
        <v>236</v>
      </c>
      <c r="B134" s="47" t="s">
        <v>39</v>
      </c>
      <c r="C134" s="96"/>
      <c r="D134" s="96"/>
      <c r="E134" s="96"/>
      <c r="F134" s="79" t="str">
        <f t="shared" si="5"/>
        <v>√</v>
      </c>
      <c r="G134" s="81" t="str">
        <f>IF(C134=SUM(C135:C136),"√","НЕТ")</f>
        <v>√</v>
      </c>
      <c r="H134" s="81" t="str">
        <f t="shared" ref="H134:I134" si="11">IF(D134=SUM(D135:D136),"√","НЕТ")</f>
        <v>√</v>
      </c>
      <c r="I134" s="81" t="str">
        <f t="shared" si="11"/>
        <v>√</v>
      </c>
      <c r="J134" s="81"/>
    </row>
    <row r="135" spans="1:10" outlineLevel="1" x14ac:dyDescent="0.25">
      <c r="A135" s="12" t="s">
        <v>237</v>
      </c>
      <c r="B135" s="17" t="s">
        <v>142</v>
      </c>
      <c r="C135" s="86"/>
      <c r="D135" s="86"/>
      <c r="E135" s="86"/>
      <c r="F135" s="79" t="str">
        <f t="shared" si="5"/>
        <v>√</v>
      </c>
      <c r="G135" s="81"/>
    </row>
    <row r="136" spans="1:10" ht="24" outlineLevel="1" x14ac:dyDescent="0.25">
      <c r="A136" s="12" t="s">
        <v>238</v>
      </c>
      <c r="B136" s="17" t="s">
        <v>209</v>
      </c>
      <c r="C136" s="86"/>
      <c r="D136" s="86"/>
      <c r="E136" s="86"/>
      <c r="F136" s="79" t="str">
        <f t="shared" si="5"/>
        <v>√</v>
      </c>
      <c r="G136" s="81"/>
    </row>
    <row r="137" spans="1:10" outlineLevel="1" x14ac:dyDescent="0.25">
      <c r="A137" s="46" t="s">
        <v>239</v>
      </c>
      <c r="B137" s="46" t="s">
        <v>40</v>
      </c>
      <c r="C137" s="96"/>
      <c r="D137" s="96"/>
      <c r="E137" s="96"/>
      <c r="F137" s="79" t="str">
        <f t="shared" si="5"/>
        <v>√</v>
      </c>
      <c r="G137" s="81" t="str">
        <f>IF(C137=SUM(C138:C140),"√","НЕТ")</f>
        <v>√</v>
      </c>
      <c r="H137" s="81" t="str">
        <f t="shared" ref="H137:I137" si="12">IF(D137=SUM(D138:D140),"√","НЕТ")</f>
        <v>√</v>
      </c>
      <c r="I137" s="81" t="str">
        <f t="shared" si="12"/>
        <v>√</v>
      </c>
    </row>
    <row r="138" spans="1:10" ht="36" outlineLevel="1" x14ac:dyDescent="0.25">
      <c r="A138" s="12" t="s">
        <v>240</v>
      </c>
      <c r="B138" s="41" t="s">
        <v>225</v>
      </c>
      <c r="C138" s="86"/>
      <c r="D138" s="86"/>
      <c r="E138" s="86"/>
      <c r="F138" s="79" t="str">
        <f t="shared" si="5"/>
        <v>√</v>
      </c>
    </row>
    <row r="139" spans="1:10" outlineLevel="1" x14ac:dyDescent="0.25">
      <c r="A139" s="12" t="s">
        <v>241</v>
      </c>
      <c r="B139" s="41" t="s">
        <v>41</v>
      </c>
      <c r="C139" s="86"/>
      <c r="D139" s="86"/>
      <c r="E139" s="86"/>
      <c r="F139" s="79" t="str">
        <f t="shared" si="5"/>
        <v>√</v>
      </c>
      <c r="G139" s="81"/>
    </row>
    <row r="140" spans="1:10" outlineLevel="1" x14ac:dyDescent="0.25">
      <c r="A140" s="12" t="s">
        <v>242</v>
      </c>
      <c r="B140" s="41" t="s">
        <v>42</v>
      </c>
      <c r="C140" s="86"/>
      <c r="D140" s="86"/>
      <c r="E140" s="86"/>
      <c r="F140" s="79" t="str">
        <f t="shared" si="5"/>
        <v>√</v>
      </c>
    </row>
    <row r="141" spans="1:10" outlineLevel="1" x14ac:dyDescent="0.25">
      <c r="A141" s="44" t="s">
        <v>244</v>
      </c>
      <c r="B141" s="45" t="s">
        <v>243</v>
      </c>
      <c r="C141" s="95"/>
      <c r="D141" s="95"/>
      <c r="E141" s="95"/>
      <c r="F141" s="79" t="str">
        <f t="shared" si="5"/>
        <v>√</v>
      </c>
      <c r="G141" s="81" t="str">
        <f>IF(C141=SUM(C142,C145),"√","НЕТ")</f>
        <v>√</v>
      </c>
      <c r="H141" s="81" t="str">
        <f t="shared" ref="H141:I141" si="13">IF(D141=SUM(D142,D145),"√","НЕТ")</f>
        <v>√</v>
      </c>
      <c r="I141" s="81" t="str">
        <f t="shared" si="13"/>
        <v>√</v>
      </c>
    </row>
    <row r="142" spans="1:10" outlineLevel="1" x14ac:dyDescent="0.25">
      <c r="A142" s="46" t="s">
        <v>245</v>
      </c>
      <c r="B142" s="47" t="s">
        <v>39</v>
      </c>
      <c r="C142" s="96"/>
      <c r="D142" s="96"/>
      <c r="E142" s="96"/>
      <c r="F142" s="79" t="str">
        <f t="shared" si="5"/>
        <v>√</v>
      </c>
      <c r="G142" s="81" t="str">
        <f>IF(C142=SUM(C143:C144),"√","НЕТ")</f>
        <v>√</v>
      </c>
      <c r="H142" s="81" t="str">
        <f t="shared" ref="H142:I142" si="14">IF(D142=SUM(D143:D144),"√","НЕТ")</f>
        <v>√</v>
      </c>
      <c r="I142" s="81" t="str">
        <f t="shared" si="14"/>
        <v>√</v>
      </c>
    </row>
    <row r="143" spans="1:10" outlineLevel="1" x14ac:dyDescent="0.25">
      <c r="A143" s="12" t="s">
        <v>246</v>
      </c>
      <c r="B143" s="17" t="s">
        <v>142</v>
      </c>
      <c r="C143" s="86"/>
      <c r="D143" s="86"/>
      <c r="E143" s="86"/>
      <c r="F143" s="79" t="str">
        <f t="shared" si="5"/>
        <v>√</v>
      </c>
      <c r="G143" s="81"/>
    </row>
    <row r="144" spans="1:10" ht="24" outlineLevel="1" x14ac:dyDescent="0.25">
      <c r="A144" s="12" t="s">
        <v>247</v>
      </c>
      <c r="B144" s="17" t="s">
        <v>209</v>
      </c>
      <c r="C144" s="86"/>
      <c r="D144" s="86"/>
      <c r="E144" s="86"/>
      <c r="F144" s="79" t="str">
        <f t="shared" si="5"/>
        <v>√</v>
      </c>
      <c r="G144" s="81"/>
    </row>
    <row r="145" spans="1:9" outlineLevel="1" x14ac:dyDescent="0.25">
      <c r="A145" s="46" t="s">
        <v>248</v>
      </c>
      <c r="B145" s="46" t="s">
        <v>40</v>
      </c>
      <c r="C145" s="96"/>
      <c r="D145" s="96"/>
      <c r="E145" s="96"/>
      <c r="F145" s="79" t="str">
        <f t="shared" si="5"/>
        <v>√</v>
      </c>
      <c r="G145" s="81" t="str">
        <f>IF(C145=SUM(C146:C148),"√","НЕТ")</f>
        <v>√</v>
      </c>
      <c r="H145" s="81" t="str">
        <f t="shared" ref="H145:I145" si="15">IF(D145=SUM(D146:D148),"√","НЕТ")</f>
        <v>√</v>
      </c>
      <c r="I145" s="81" t="str">
        <f t="shared" si="15"/>
        <v>√</v>
      </c>
    </row>
    <row r="146" spans="1:9" ht="36" outlineLevel="1" x14ac:dyDescent="0.25">
      <c r="A146" s="12" t="s">
        <v>249</v>
      </c>
      <c r="B146" s="41" t="s">
        <v>225</v>
      </c>
      <c r="C146" s="86"/>
      <c r="D146" s="86"/>
      <c r="E146" s="86"/>
      <c r="F146" s="79" t="str">
        <f t="shared" si="5"/>
        <v>√</v>
      </c>
    </row>
    <row r="147" spans="1:9" outlineLevel="1" x14ac:dyDescent="0.25">
      <c r="A147" s="12" t="s">
        <v>250</v>
      </c>
      <c r="B147" s="41" t="s">
        <v>41</v>
      </c>
      <c r="C147" s="86"/>
      <c r="D147" s="86"/>
      <c r="E147" s="86"/>
      <c r="F147" s="79" t="str">
        <f t="shared" si="5"/>
        <v>√</v>
      </c>
    </row>
    <row r="148" spans="1:9" outlineLevel="1" x14ac:dyDescent="0.25">
      <c r="A148" s="12" t="s">
        <v>251</v>
      </c>
      <c r="B148" s="41" t="s">
        <v>42</v>
      </c>
      <c r="C148" s="86"/>
      <c r="D148" s="86"/>
      <c r="E148" s="86"/>
      <c r="F148" s="79" t="str">
        <f t="shared" si="5"/>
        <v>√</v>
      </c>
    </row>
    <row r="149" spans="1:9" outlineLevel="1" x14ac:dyDescent="0.25">
      <c r="A149" s="44" t="s">
        <v>252</v>
      </c>
      <c r="B149" s="45" t="s">
        <v>253</v>
      </c>
      <c r="C149" s="95"/>
      <c r="D149" s="95"/>
      <c r="E149" s="95"/>
      <c r="F149" s="79" t="str">
        <f t="shared" si="5"/>
        <v>√</v>
      </c>
      <c r="G149" s="81" t="str">
        <f>IF(C149=SUM(C150,C153),"√","НЕТ")</f>
        <v>√</v>
      </c>
      <c r="H149" s="81" t="str">
        <f t="shared" ref="H149:I149" si="16">IF(D149=SUM(D150,D153),"√","НЕТ")</f>
        <v>√</v>
      </c>
      <c r="I149" s="81" t="str">
        <f t="shared" si="16"/>
        <v>√</v>
      </c>
    </row>
    <row r="150" spans="1:9" outlineLevel="1" x14ac:dyDescent="0.25">
      <c r="A150" s="46" t="s">
        <v>254</v>
      </c>
      <c r="B150" s="47" t="s">
        <v>39</v>
      </c>
      <c r="C150" s="96"/>
      <c r="D150" s="96"/>
      <c r="E150" s="96"/>
      <c r="F150" s="79" t="str">
        <f t="shared" si="5"/>
        <v>√</v>
      </c>
      <c r="G150" s="81" t="str">
        <f>IF(C150=SUM(C151:C152),"√","НЕТ")</f>
        <v>√</v>
      </c>
      <c r="H150" s="81" t="str">
        <f t="shared" ref="H150:I150" si="17">IF(D150=SUM(D151:D152),"√","НЕТ")</f>
        <v>√</v>
      </c>
      <c r="I150" s="81" t="str">
        <f t="shared" si="17"/>
        <v>√</v>
      </c>
    </row>
    <row r="151" spans="1:9" outlineLevel="1" x14ac:dyDescent="0.25">
      <c r="A151" s="12" t="s">
        <v>255</v>
      </c>
      <c r="B151" s="17" t="s">
        <v>142</v>
      </c>
      <c r="C151" s="86"/>
      <c r="D151" s="86"/>
      <c r="E151" s="86"/>
      <c r="F151" s="79" t="str">
        <f t="shared" si="5"/>
        <v>√</v>
      </c>
      <c r="G151" s="81"/>
    </row>
    <row r="152" spans="1:9" ht="24" outlineLevel="1" x14ac:dyDescent="0.25">
      <c r="A152" s="12" t="s">
        <v>256</v>
      </c>
      <c r="B152" s="17" t="s">
        <v>209</v>
      </c>
      <c r="C152" s="86"/>
      <c r="D152" s="86"/>
      <c r="E152" s="86"/>
      <c r="F152" s="79" t="str">
        <f t="shared" si="5"/>
        <v>√</v>
      </c>
      <c r="G152" s="81"/>
    </row>
    <row r="153" spans="1:9" outlineLevel="1" x14ac:dyDescent="0.25">
      <c r="A153" s="46" t="s">
        <v>257</v>
      </c>
      <c r="B153" s="46" t="s">
        <v>40</v>
      </c>
      <c r="C153" s="96"/>
      <c r="D153" s="96"/>
      <c r="E153" s="96"/>
      <c r="F153" s="79" t="str">
        <f t="shared" si="5"/>
        <v>√</v>
      </c>
      <c r="G153" s="81" t="str">
        <f>IF(C153=SUM(C154:C156),"√","НЕТ")</f>
        <v>√</v>
      </c>
      <c r="H153" s="81" t="str">
        <f t="shared" ref="H153:I153" si="18">IF(D153=SUM(D154:D156),"√","НЕТ")</f>
        <v>√</v>
      </c>
      <c r="I153" s="81" t="str">
        <f t="shared" si="18"/>
        <v>√</v>
      </c>
    </row>
    <row r="154" spans="1:9" ht="36" outlineLevel="1" x14ac:dyDescent="0.25">
      <c r="A154" s="12" t="s">
        <v>258</v>
      </c>
      <c r="B154" s="41" t="s">
        <v>225</v>
      </c>
      <c r="C154" s="86"/>
      <c r="D154" s="86"/>
      <c r="E154" s="86"/>
      <c r="F154" s="79" t="str">
        <f t="shared" si="5"/>
        <v>√</v>
      </c>
    </row>
    <row r="155" spans="1:9" outlineLevel="1" x14ac:dyDescent="0.25">
      <c r="A155" s="12" t="s">
        <v>259</v>
      </c>
      <c r="B155" s="41" t="s">
        <v>41</v>
      </c>
      <c r="C155" s="86"/>
      <c r="D155" s="86"/>
      <c r="E155" s="86"/>
      <c r="F155" s="79" t="str">
        <f t="shared" si="5"/>
        <v>√</v>
      </c>
    </row>
    <row r="156" spans="1:9" outlineLevel="1" x14ac:dyDescent="0.25">
      <c r="A156" s="12" t="s">
        <v>260</v>
      </c>
      <c r="B156" s="41" t="s">
        <v>42</v>
      </c>
      <c r="C156" s="86"/>
      <c r="D156" s="86"/>
      <c r="E156" s="86"/>
      <c r="F156" s="79" t="str">
        <f t="shared" si="5"/>
        <v>√</v>
      </c>
    </row>
    <row r="157" spans="1:9" outlineLevel="1" x14ac:dyDescent="0.25">
      <c r="A157" s="44" t="s">
        <v>262</v>
      </c>
      <c r="B157" s="45" t="s">
        <v>261</v>
      </c>
      <c r="C157" s="95"/>
      <c r="D157" s="95"/>
      <c r="E157" s="95"/>
      <c r="F157" s="79" t="str">
        <f t="shared" si="5"/>
        <v>√</v>
      </c>
      <c r="G157" s="81" t="str">
        <f>IF(C157=SUM(C158,C161),"√","НЕТ")</f>
        <v>√</v>
      </c>
      <c r="H157" s="81" t="str">
        <f t="shared" ref="H157:I157" si="19">IF(D157=SUM(D158,D161),"√","НЕТ")</f>
        <v>√</v>
      </c>
      <c r="I157" s="81" t="str">
        <f t="shared" si="19"/>
        <v>√</v>
      </c>
    </row>
    <row r="158" spans="1:9" outlineLevel="1" x14ac:dyDescent="0.25">
      <c r="A158" s="46" t="s">
        <v>263</v>
      </c>
      <c r="B158" s="47" t="s">
        <v>39</v>
      </c>
      <c r="C158" s="96"/>
      <c r="D158" s="96"/>
      <c r="E158" s="96"/>
      <c r="F158" s="79" t="str">
        <f t="shared" si="5"/>
        <v>√</v>
      </c>
      <c r="G158" s="81" t="str">
        <f>IF(C158=SUM(C159:C160),"√","НЕТ")</f>
        <v>√</v>
      </c>
      <c r="H158" s="81" t="str">
        <f t="shared" ref="H158:I158" si="20">IF(D158=SUM(D159:D160),"√","НЕТ")</f>
        <v>√</v>
      </c>
      <c r="I158" s="81" t="str">
        <f t="shared" si="20"/>
        <v>√</v>
      </c>
    </row>
    <row r="159" spans="1:9" outlineLevel="1" x14ac:dyDescent="0.25">
      <c r="A159" s="12" t="s">
        <v>264</v>
      </c>
      <c r="B159" s="17" t="s">
        <v>142</v>
      </c>
      <c r="C159" s="86"/>
      <c r="D159" s="86"/>
      <c r="E159" s="86"/>
      <c r="F159" s="79" t="str">
        <f t="shared" si="5"/>
        <v>√</v>
      </c>
      <c r="G159" s="81"/>
    </row>
    <row r="160" spans="1:9" ht="24" outlineLevel="1" x14ac:dyDescent="0.25">
      <c r="A160" s="12" t="s">
        <v>265</v>
      </c>
      <c r="B160" s="17" t="s">
        <v>209</v>
      </c>
      <c r="C160" s="86"/>
      <c r="D160" s="86"/>
      <c r="E160" s="86"/>
      <c r="F160" s="79" t="str">
        <f t="shared" si="5"/>
        <v>√</v>
      </c>
      <c r="G160" s="81"/>
    </row>
    <row r="161" spans="1:10" outlineLevel="1" x14ac:dyDescent="0.25">
      <c r="A161" s="46" t="s">
        <v>266</v>
      </c>
      <c r="B161" s="46" t="s">
        <v>40</v>
      </c>
      <c r="C161" s="96"/>
      <c r="D161" s="96"/>
      <c r="E161" s="96"/>
      <c r="F161" s="79" t="str">
        <f t="shared" si="5"/>
        <v>√</v>
      </c>
      <c r="G161" s="81" t="str">
        <f>IF(C161=SUM(C162:C164),"√","НЕТ")</f>
        <v>√</v>
      </c>
      <c r="H161" s="81" t="str">
        <f t="shared" ref="H161:I161" si="21">IF(D161=SUM(D162:D164),"√","НЕТ")</f>
        <v>√</v>
      </c>
      <c r="I161" s="81" t="str">
        <f t="shared" si="21"/>
        <v>√</v>
      </c>
    </row>
    <row r="162" spans="1:10" ht="36" outlineLevel="1" x14ac:dyDescent="0.25">
      <c r="A162" s="12" t="s">
        <v>267</v>
      </c>
      <c r="B162" s="41" t="s">
        <v>225</v>
      </c>
      <c r="C162" s="86"/>
      <c r="D162" s="86"/>
      <c r="E162" s="86"/>
      <c r="F162" s="79" t="str">
        <f t="shared" si="5"/>
        <v>√</v>
      </c>
    </row>
    <row r="163" spans="1:10" outlineLevel="1" x14ac:dyDescent="0.25">
      <c r="A163" s="12" t="s">
        <v>268</v>
      </c>
      <c r="B163" s="41" t="s">
        <v>41</v>
      </c>
      <c r="C163" s="86"/>
      <c r="D163" s="86"/>
      <c r="E163" s="86"/>
      <c r="F163" s="79" t="str">
        <f t="shared" si="5"/>
        <v>√</v>
      </c>
    </row>
    <row r="164" spans="1:10" outlineLevel="1" x14ac:dyDescent="0.25">
      <c r="A164" s="12" t="s">
        <v>269</v>
      </c>
      <c r="B164" s="41" t="s">
        <v>42</v>
      </c>
      <c r="C164" s="86"/>
      <c r="D164" s="86"/>
      <c r="E164" s="86"/>
      <c r="F164" s="79" t="str">
        <f t="shared" si="5"/>
        <v>√</v>
      </c>
    </row>
    <row r="165" spans="1:10" ht="19.5" customHeight="1" x14ac:dyDescent="0.25">
      <c r="A165" s="37">
        <v>27</v>
      </c>
      <c r="B165" s="37" t="s">
        <v>485</v>
      </c>
      <c r="C165" s="92"/>
      <c r="D165" s="92"/>
      <c r="E165" s="92"/>
      <c r="F165" s="79" t="str">
        <f t="shared" si="5"/>
        <v>√</v>
      </c>
      <c r="G165" s="81" t="str">
        <f>IF(C165=SUM(C166,C169),"√","НЕТ")</f>
        <v>√</v>
      </c>
      <c r="H165" s="81" t="str">
        <f>IF(D165=SUM(D166,D169),"√","НЕТ")</f>
        <v>√</v>
      </c>
      <c r="I165" s="81" t="str">
        <f>IF(E165=SUM(E166,E169),"√","НЕТ")</f>
        <v>√</v>
      </c>
      <c r="J165" s="81" t="str">
        <f>IF(C165=C173+C181+C189+C197,"√","НЕТ")</f>
        <v>√</v>
      </c>
    </row>
    <row r="166" spans="1:10" x14ac:dyDescent="0.25">
      <c r="A166" s="48" t="s">
        <v>77</v>
      </c>
      <c r="B166" s="48" t="s">
        <v>39</v>
      </c>
      <c r="C166" s="94"/>
      <c r="D166" s="94"/>
      <c r="E166" s="94"/>
      <c r="F166" s="79" t="str">
        <f t="shared" si="5"/>
        <v>√</v>
      </c>
      <c r="G166" s="81" t="str">
        <f>IF(C166=C174+C182+C190+C198,"√","НЕТ")</f>
        <v>√</v>
      </c>
      <c r="H166" s="81" t="str">
        <f>IF(C166=SUM(C167:C168),"√","НЕТ")</f>
        <v>√</v>
      </c>
      <c r="I166" s="81" t="str">
        <f t="shared" ref="I166:J166" si="22">IF(D166=SUM(D167:D168),"√","НЕТ")</f>
        <v>√</v>
      </c>
      <c r="J166" s="81" t="str">
        <f t="shared" si="22"/>
        <v>√</v>
      </c>
    </row>
    <row r="167" spans="1:10" x14ac:dyDescent="0.25">
      <c r="A167" s="49" t="s">
        <v>78</v>
      </c>
      <c r="B167" s="17" t="s">
        <v>142</v>
      </c>
      <c r="C167" s="86"/>
      <c r="D167" s="86"/>
      <c r="E167" s="86"/>
      <c r="F167" s="79" t="str">
        <f t="shared" si="5"/>
        <v>√</v>
      </c>
      <c r="G167" s="81" t="str">
        <f t="shared" ref="G167:G172" si="23">IF(C167=C175+C183+C191+C199,"√","НЕТ")</f>
        <v>√</v>
      </c>
    </row>
    <row r="168" spans="1:10" ht="25.5" customHeight="1" x14ac:dyDescent="0.25">
      <c r="A168" s="49" t="s">
        <v>79</v>
      </c>
      <c r="B168" s="17" t="s">
        <v>209</v>
      </c>
      <c r="C168" s="86"/>
      <c r="D168" s="86"/>
      <c r="E168" s="86"/>
      <c r="F168" s="79" t="str">
        <f t="shared" si="5"/>
        <v>√</v>
      </c>
      <c r="G168" s="81" t="str">
        <f t="shared" si="23"/>
        <v>√</v>
      </c>
    </row>
    <row r="169" spans="1:10" x14ac:dyDescent="0.25">
      <c r="A169" s="42" t="s">
        <v>80</v>
      </c>
      <c r="B169" s="43" t="s">
        <v>40</v>
      </c>
      <c r="C169" s="94"/>
      <c r="D169" s="94"/>
      <c r="E169" s="94"/>
      <c r="F169" s="79" t="str">
        <f t="shared" si="5"/>
        <v>√</v>
      </c>
      <c r="G169" s="81" t="str">
        <f t="shared" si="23"/>
        <v>√</v>
      </c>
      <c r="H169" s="81" t="str">
        <f>IF(C169=SUM(C170:C172),"√","НЕТ")</f>
        <v>√</v>
      </c>
      <c r="I169" s="81" t="str">
        <f t="shared" ref="I169:J169" si="24">IF(D169=SUM(D170:D172),"√","НЕТ")</f>
        <v>√</v>
      </c>
      <c r="J169" s="81" t="str">
        <f t="shared" si="24"/>
        <v>√</v>
      </c>
    </row>
    <row r="170" spans="1:10" ht="36" x14ac:dyDescent="0.25">
      <c r="A170" s="36" t="s">
        <v>81</v>
      </c>
      <c r="B170" s="41" t="s">
        <v>225</v>
      </c>
      <c r="C170" s="86"/>
      <c r="D170" s="86"/>
      <c r="E170" s="86"/>
      <c r="F170" s="79" t="str">
        <f t="shared" si="5"/>
        <v>√</v>
      </c>
      <c r="G170" s="81" t="str">
        <f t="shared" si="23"/>
        <v>√</v>
      </c>
    </row>
    <row r="171" spans="1:10" x14ac:dyDescent="0.25">
      <c r="A171" s="36" t="s">
        <v>82</v>
      </c>
      <c r="B171" s="41" t="s">
        <v>41</v>
      </c>
      <c r="C171" s="86"/>
      <c r="D171" s="86"/>
      <c r="E171" s="86"/>
      <c r="F171" s="79" t="str">
        <f t="shared" si="5"/>
        <v>√</v>
      </c>
      <c r="G171" s="81" t="str">
        <f t="shared" si="23"/>
        <v>√</v>
      </c>
    </row>
    <row r="172" spans="1:10" x14ac:dyDescent="0.25">
      <c r="A172" s="36" t="s">
        <v>83</v>
      </c>
      <c r="B172" s="41" t="s">
        <v>42</v>
      </c>
      <c r="C172" s="86"/>
      <c r="D172" s="86"/>
      <c r="E172" s="86"/>
      <c r="F172" s="79" t="str">
        <f t="shared" si="5"/>
        <v>√</v>
      </c>
      <c r="G172" s="81" t="str">
        <f t="shared" si="23"/>
        <v>√</v>
      </c>
    </row>
    <row r="173" spans="1:10" ht="36" customHeight="1" x14ac:dyDescent="0.25">
      <c r="A173" s="50" t="s">
        <v>84</v>
      </c>
      <c r="B173" s="45" t="s">
        <v>309</v>
      </c>
      <c r="C173" s="95"/>
      <c r="D173" s="95"/>
      <c r="E173" s="95"/>
      <c r="F173" s="79" t="str">
        <f t="shared" ref="F173:F204" si="25">IF(C173=D173+E173,"√","НЕТ")</f>
        <v>√</v>
      </c>
      <c r="G173" s="81" t="str">
        <f>IF(C173=SUM(C174,C177),"√","НЕТ")</f>
        <v>√</v>
      </c>
      <c r="H173" s="81" t="str">
        <f t="shared" ref="H173:I173" si="26">IF(D173=SUM(D174,D177),"√","НЕТ")</f>
        <v>√</v>
      </c>
      <c r="I173" s="81" t="str">
        <f t="shared" si="26"/>
        <v>√</v>
      </c>
    </row>
    <row r="174" spans="1:10" x14ac:dyDescent="0.25">
      <c r="A174" s="51" t="s">
        <v>270</v>
      </c>
      <c r="B174" s="52" t="s">
        <v>39</v>
      </c>
      <c r="C174" s="91"/>
      <c r="D174" s="91"/>
      <c r="E174" s="91"/>
      <c r="F174" s="79" t="str">
        <f t="shared" si="25"/>
        <v>√</v>
      </c>
      <c r="G174" s="81" t="str">
        <f>IF(C174=SUM(C175:C176),"√","НЕТ")</f>
        <v>√</v>
      </c>
      <c r="H174" s="81" t="str">
        <f t="shared" ref="H174:I174" si="27">IF(D174=SUM(D175:D176),"√","НЕТ")</f>
        <v>√</v>
      </c>
      <c r="I174" s="81" t="str">
        <f t="shared" si="27"/>
        <v>√</v>
      </c>
    </row>
    <row r="175" spans="1:10" x14ac:dyDescent="0.25">
      <c r="A175" s="36" t="s">
        <v>271</v>
      </c>
      <c r="B175" s="17" t="s">
        <v>142</v>
      </c>
      <c r="C175" s="86"/>
      <c r="D175" s="86"/>
      <c r="E175" s="86"/>
      <c r="F175" s="79" t="str">
        <f t="shared" si="25"/>
        <v>√</v>
      </c>
      <c r="G175" s="81"/>
    </row>
    <row r="176" spans="1:10" ht="24" x14ac:dyDescent="0.25">
      <c r="A176" s="36" t="s">
        <v>272</v>
      </c>
      <c r="B176" s="17" t="s">
        <v>209</v>
      </c>
      <c r="C176" s="86"/>
      <c r="D176" s="86"/>
      <c r="E176" s="86"/>
      <c r="F176" s="79" t="str">
        <f t="shared" si="25"/>
        <v>√</v>
      </c>
      <c r="G176" s="81"/>
    </row>
    <row r="177" spans="1:9" x14ac:dyDescent="0.25">
      <c r="A177" s="51" t="s">
        <v>273</v>
      </c>
      <c r="B177" s="52" t="s">
        <v>40</v>
      </c>
      <c r="C177" s="91"/>
      <c r="D177" s="91"/>
      <c r="E177" s="91"/>
      <c r="F177" s="79" t="str">
        <f t="shared" si="25"/>
        <v>√</v>
      </c>
      <c r="G177" s="81" t="str">
        <f>IF(C177=SUM(C178:C180),"√","НЕТ")</f>
        <v>√</v>
      </c>
      <c r="H177" s="81" t="str">
        <f t="shared" ref="H177:I177" si="28">IF(D177=SUM(D178:D180),"√","НЕТ")</f>
        <v>√</v>
      </c>
      <c r="I177" s="81" t="str">
        <f t="shared" si="28"/>
        <v>√</v>
      </c>
    </row>
    <row r="178" spans="1:9" ht="36" x14ac:dyDescent="0.25">
      <c r="A178" s="24" t="s">
        <v>274</v>
      </c>
      <c r="B178" s="41" t="s">
        <v>225</v>
      </c>
      <c r="C178" s="86"/>
      <c r="D178" s="86"/>
      <c r="E178" s="86"/>
      <c r="F178" s="79" t="str">
        <f t="shared" si="25"/>
        <v>√</v>
      </c>
    </row>
    <row r="179" spans="1:9" x14ac:dyDescent="0.25">
      <c r="A179" s="24" t="s">
        <v>275</v>
      </c>
      <c r="B179" s="41" t="s">
        <v>41</v>
      </c>
      <c r="C179" s="86"/>
      <c r="D179" s="86"/>
      <c r="E179" s="86"/>
      <c r="F179" s="79" t="str">
        <f t="shared" si="25"/>
        <v>√</v>
      </c>
    </row>
    <row r="180" spans="1:9" x14ac:dyDescent="0.25">
      <c r="A180" s="24" t="s">
        <v>276</v>
      </c>
      <c r="B180" s="41" t="s">
        <v>42</v>
      </c>
      <c r="C180" s="86"/>
      <c r="D180" s="86"/>
      <c r="E180" s="86"/>
      <c r="F180" s="79" t="str">
        <f t="shared" si="25"/>
        <v>√</v>
      </c>
    </row>
    <row r="181" spans="1:9" x14ac:dyDescent="0.25">
      <c r="A181" s="44" t="s">
        <v>85</v>
      </c>
      <c r="B181" s="45" t="s">
        <v>243</v>
      </c>
      <c r="C181" s="95"/>
      <c r="D181" s="95"/>
      <c r="E181" s="95"/>
      <c r="F181" s="79" t="str">
        <f t="shared" si="25"/>
        <v>√</v>
      </c>
      <c r="G181" s="81" t="str">
        <f>IF(C181=SUM(C182,C185),"√","НЕТ")</f>
        <v>√</v>
      </c>
      <c r="H181" s="81" t="str">
        <f t="shared" ref="H181:I181" si="29">IF(D181=SUM(D182,D185),"√","НЕТ")</f>
        <v>√</v>
      </c>
      <c r="I181" s="81" t="str">
        <f t="shared" si="29"/>
        <v>√</v>
      </c>
    </row>
    <row r="182" spans="1:9" x14ac:dyDescent="0.25">
      <c r="A182" s="51" t="s">
        <v>277</v>
      </c>
      <c r="B182" s="52" t="s">
        <v>39</v>
      </c>
      <c r="C182" s="91"/>
      <c r="D182" s="91"/>
      <c r="E182" s="91"/>
      <c r="F182" s="79" t="str">
        <f t="shared" si="25"/>
        <v>√</v>
      </c>
      <c r="G182" s="81" t="str">
        <f>IF(C182=SUM(C183:C184),"√","НЕТ")</f>
        <v>√</v>
      </c>
      <c r="H182" s="81" t="str">
        <f t="shared" ref="H182:I182" si="30">IF(D182=SUM(D183:D184),"√","НЕТ")</f>
        <v>√</v>
      </c>
      <c r="I182" s="81" t="str">
        <f t="shared" si="30"/>
        <v>√</v>
      </c>
    </row>
    <row r="183" spans="1:9" x14ac:dyDescent="0.25">
      <c r="A183" s="36" t="s">
        <v>278</v>
      </c>
      <c r="B183" s="17" t="s">
        <v>142</v>
      </c>
      <c r="C183" s="86"/>
      <c r="D183" s="86"/>
      <c r="E183" s="86"/>
      <c r="F183" s="79" t="str">
        <f t="shared" si="25"/>
        <v>√</v>
      </c>
      <c r="G183" s="81"/>
    </row>
    <row r="184" spans="1:9" ht="24" x14ac:dyDescent="0.25">
      <c r="A184" s="36" t="s">
        <v>279</v>
      </c>
      <c r="B184" s="17" t="s">
        <v>209</v>
      </c>
      <c r="C184" s="86"/>
      <c r="D184" s="86"/>
      <c r="E184" s="86"/>
      <c r="F184" s="79" t="str">
        <f t="shared" si="25"/>
        <v>√</v>
      </c>
      <c r="G184" s="81"/>
    </row>
    <row r="185" spans="1:9" x14ac:dyDescent="0.25">
      <c r="A185" s="51" t="s">
        <v>280</v>
      </c>
      <c r="B185" s="52" t="s">
        <v>40</v>
      </c>
      <c r="C185" s="91"/>
      <c r="D185" s="91"/>
      <c r="E185" s="91"/>
      <c r="F185" s="79" t="str">
        <f t="shared" si="25"/>
        <v>√</v>
      </c>
      <c r="G185" s="81" t="str">
        <f>IF(C185=SUM(C186:C188),"√","НЕТ")</f>
        <v>√</v>
      </c>
      <c r="H185" s="81" t="str">
        <f t="shared" ref="H185:I185" si="31">IF(D185=SUM(D186:D188),"√","НЕТ")</f>
        <v>√</v>
      </c>
      <c r="I185" s="81" t="str">
        <f t="shared" si="31"/>
        <v>√</v>
      </c>
    </row>
    <row r="186" spans="1:9" ht="36" x14ac:dyDescent="0.25">
      <c r="A186" s="24" t="s">
        <v>281</v>
      </c>
      <c r="B186" s="41" t="s">
        <v>225</v>
      </c>
      <c r="C186" s="86"/>
      <c r="D186" s="86"/>
      <c r="E186" s="86"/>
      <c r="F186" s="79" t="str">
        <f t="shared" si="25"/>
        <v>√</v>
      </c>
    </row>
    <row r="187" spans="1:9" x14ac:dyDescent="0.25">
      <c r="A187" s="24" t="s">
        <v>282</v>
      </c>
      <c r="B187" s="41" t="s">
        <v>41</v>
      </c>
      <c r="C187" s="86"/>
      <c r="D187" s="86"/>
      <c r="E187" s="86"/>
      <c r="F187" s="79" t="str">
        <f t="shared" si="25"/>
        <v>√</v>
      </c>
    </row>
    <row r="188" spans="1:9" x14ac:dyDescent="0.25">
      <c r="A188" s="24" t="s">
        <v>283</v>
      </c>
      <c r="B188" s="41" t="s">
        <v>42</v>
      </c>
      <c r="C188" s="86"/>
      <c r="D188" s="86"/>
      <c r="E188" s="86"/>
      <c r="F188" s="79" t="str">
        <f t="shared" si="25"/>
        <v>√</v>
      </c>
    </row>
    <row r="189" spans="1:9" x14ac:dyDescent="0.25">
      <c r="A189" s="44" t="s">
        <v>86</v>
      </c>
      <c r="B189" s="45" t="s">
        <v>253</v>
      </c>
      <c r="C189" s="95"/>
      <c r="D189" s="95"/>
      <c r="E189" s="95"/>
      <c r="F189" s="79" t="str">
        <f t="shared" si="25"/>
        <v>√</v>
      </c>
      <c r="G189" s="81" t="str">
        <f>IF(C189=SUM(C190,C193),"√","НЕТ")</f>
        <v>√</v>
      </c>
      <c r="H189" s="81" t="str">
        <f t="shared" ref="H189:I189" si="32">IF(D189=SUM(D190,D193),"√","НЕТ")</f>
        <v>√</v>
      </c>
      <c r="I189" s="81" t="str">
        <f t="shared" si="32"/>
        <v>√</v>
      </c>
    </row>
    <row r="190" spans="1:9" x14ac:dyDescent="0.25">
      <c r="A190" s="51" t="s">
        <v>284</v>
      </c>
      <c r="B190" s="52" t="s">
        <v>39</v>
      </c>
      <c r="C190" s="91"/>
      <c r="D190" s="91"/>
      <c r="E190" s="91"/>
      <c r="F190" s="79" t="str">
        <f t="shared" si="25"/>
        <v>√</v>
      </c>
      <c r="G190" s="81" t="str">
        <f>IF(C190=SUM(C191:C192),"√","НЕТ")</f>
        <v>√</v>
      </c>
      <c r="H190" s="81" t="str">
        <f t="shared" ref="H190:I190" si="33">IF(D190=SUM(D191:D192),"√","НЕТ")</f>
        <v>√</v>
      </c>
      <c r="I190" s="81" t="str">
        <f t="shared" si="33"/>
        <v>√</v>
      </c>
    </row>
    <row r="191" spans="1:9" x14ac:dyDescent="0.25">
      <c r="A191" s="36" t="s">
        <v>285</v>
      </c>
      <c r="B191" s="17" t="s">
        <v>142</v>
      </c>
      <c r="C191" s="86"/>
      <c r="D191" s="86"/>
      <c r="E191" s="86"/>
      <c r="F191" s="79" t="str">
        <f t="shared" si="25"/>
        <v>√</v>
      </c>
      <c r="G191" s="81"/>
    </row>
    <row r="192" spans="1:9" ht="24" x14ac:dyDescent="0.25">
      <c r="A192" s="36" t="s">
        <v>286</v>
      </c>
      <c r="B192" s="17" t="s">
        <v>209</v>
      </c>
      <c r="C192" s="86"/>
      <c r="D192" s="86"/>
      <c r="E192" s="86"/>
      <c r="F192" s="79" t="str">
        <f t="shared" si="25"/>
        <v>√</v>
      </c>
      <c r="G192" s="81"/>
    </row>
    <row r="193" spans="1:9" x14ac:dyDescent="0.25">
      <c r="A193" s="51" t="s">
        <v>287</v>
      </c>
      <c r="B193" s="52" t="s">
        <v>40</v>
      </c>
      <c r="C193" s="91"/>
      <c r="D193" s="91"/>
      <c r="E193" s="91"/>
      <c r="F193" s="79" t="str">
        <f t="shared" si="25"/>
        <v>√</v>
      </c>
      <c r="G193" s="81" t="str">
        <f>IF(C193=SUM(C194:C196),"√","НЕТ")</f>
        <v>√</v>
      </c>
      <c r="H193" s="81" t="str">
        <f t="shared" ref="H193:I193" si="34">IF(D193=SUM(D194:D196),"√","НЕТ")</f>
        <v>√</v>
      </c>
      <c r="I193" s="81" t="str">
        <f t="shared" si="34"/>
        <v>√</v>
      </c>
    </row>
    <row r="194" spans="1:9" ht="36" x14ac:dyDescent="0.25">
      <c r="A194" s="24" t="s">
        <v>288</v>
      </c>
      <c r="B194" s="41" t="s">
        <v>225</v>
      </c>
      <c r="C194" s="86"/>
      <c r="D194" s="86"/>
      <c r="E194" s="86"/>
      <c r="F194" s="79" t="str">
        <f t="shared" si="25"/>
        <v>√</v>
      </c>
    </row>
    <row r="195" spans="1:9" x14ac:dyDescent="0.25">
      <c r="A195" s="24" t="s">
        <v>289</v>
      </c>
      <c r="B195" s="41" t="s">
        <v>41</v>
      </c>
      <c r="C195" s="86"/>
      <c r="D195" s="86"/>
      <c r="E195" s="86"/>
      <c r="F195" s="79" t="str">
        <f t="shared" si="25"/>
        <v>√</v>
      </c>
    </row>
    <row r="196" spans="1:9" x14ac:dyDescent="0.25">
      <c r="A196" s="24" t="s">
        <v>290</v>
      </c>
      <c r="B196" s="41" t="s">
        <v>42</v>
      </c>
      <c r="C196" s="86"/>
      <c r="D196" s="86"/>
      <c r="E196" s="86"/>
      <c r="F196" s="79" t="str">
        <f t="shared" si="25"/>
        <v>√</v>
      </c>
    </row>
    <row r="197" spans="1:9" x14ac:dyDescent="0.25">
      <c r="A197" s="44" t="s">
        <v>87</v>
      </c>
      <c r="B197" s="45" t="s">
        <v>261</v>
      </c>
      <c r="C197" s="95"/>
      <c r="D197" s="95"/>
      <c r="E197" s="95"/>
      <c r="F197" s="79" t="str">
        <f t="shared" si="25"/>
        <v>√</v>
      </c>
      <c r="G197" s="81" t="str">
        <f>IF(C197=SUM(C198,C201),"√","НЕТ")</f>
        <v>√</v>
      </c>
      <c r="H197" s="81" t="str">
        <f t="shared" ref="H197:I197" si="35">IF(D197=SUM(D198,D201),"√","НЕТ")</f>
        <v>√</v>
      </c>
      <c r="I197" s="81" t="str">
        <f t="shared" si="35"/>
        <v>√</v>
      </c>
    </row>
    <row r="198" spans="1:9" x14ac:dyDescent="0.25">
      <c r="A198" s="51" t="s">
        <v>88</v>
      </c>
      <c r="B198" s="52" t="s">
        <v>39</v>
      </c>
      <c r="C198" s="91"/>
      <c r="D198" s="91"/>
      <c r="E198" s="91"/>
      <c r="F198" s="79" t="str">
        <f t="shared" si="25"/>
        <v>√</v>
      </c>
      <c r="G198" s="81" t="str">
        <f>IF(C198=SUM(C199:C200),"√","НЕТ")</f>
        <v>√</v>
      </c>
      <c r="H198" s="81" t="str">
        <f t="shared" ref="H198:I198" si="36">IF(D198=SUM(D199:D200),"√","НЕТ")</f>
        <v>√</v>
      </c>
      <c r="I198" s="81" t="str">
        <f t="shared" si="36"/>
        <v>√</v>
      </c>
    </row>
    <row r="199" spans="1:9" x14ac:dyDescent="0.25">
      <c r="A199" s="36" t="s">
        <v>89</v>
      </c>
      <c r="B199" s="17" t="s">
        <v>142</v>
      </c>
      <c r="C199" s="86"/>
      <c r="D199" s="86"/>
      <c r="E199" s="86"/>
      <c r="F199" s="79" t="str">
        <f t="shared" si="25"/>
        <v>√</v>
      </c>
      <c r="G199" s="81"/>
    </row>
    <row r="200" spans="1:9" ht="24" x14ac:dyDescent="0.25">
      <c r="A200" s="36" t="s">
        <v>90</v>
      </c>
      <c r="B200" s="17" t="s">
        <v>209</v>
      </c>
      <c r="C200" s="86"/>
      <c r="D200" s="86"/>
      <c r="E200" s="86"/>
      <c r="F200" s="79" t="str">
        <f t="shared" si="25"/>
        <v>√</v>
      </c>
      <c r="G200" s="81"/>
    </row>
    <row r="201" spans="1:9" x14ac:dyDescent="0.25">
      <c r="A201" s="51" t="s">
        <v>91</v>
      </c>
      <c r="B201" s="31" t="s">
        <v>40</v>
      </c>
      <c r="C201" s="91"/>
      <c r="D201" s="91"/>
      <c r="E201" s="91"/>
      <c r="F201" s="79" t="str">
        <f t="shared" si="25"/>
        <v>√</v>
      </c>
      <c r="G201" s="81" t="str">
        <f>IF(C201=SUM(C202:C204),"√","НЕТ")</f>
        <v>√</v>
      </c>
      <c r="H201" s="81" t="str">
        <f t="shared" ref="H201:I201" si="37">IF(D201=SUM(D202:D204),"√","НЕТ")</f>
        <v>√</v>
      </c>
      <c r="I201" s="81" t="str">
        <f t="shared" si="37"/>
        <v>√</v>
      </c>
    </row>
    <row r="202" spans="1:9" ht="36" x14ac:dyDescent="0.25">
      <c r="A202" s="24" t="s">
        <v>291</v>
      </c>
      <c r="B202" s="41" t="s">
        <v>225</v>
      </c>
      <c r="C202" s="86"/>
      <c r="D202" s="86"/>
      <c r="E202" s="86"/>
      <c r="F202" s="79" t="str">
        <f t="shared" si="25"/>
        <v>√</v>
      </c>
    </row>
    <row r="203" spans="1:9" x14ac:dyDescent="0.25">
      <c r="A203" s="24" t="s">
        <v>292</v>
      </c>
      <c r="B203" s="41" t="s">
        <v>41</v>
      </c>
      <c r="C203" s="86"/>
      <c r="D203" s="86"/>
      <c r="E203" s="86"/>
      <c r="F203" s="79" t="str">
        <f t="shared" si="25"/>
        <v>√</v>
      </c>
    </row>
    <row r="204" spans="1:9" x14ac:dyDescent="0.25">
      <c r="A204" s="24" t="s">
        <v>293</v>
      </c>
      <c r="B204" s="41" t="s">
        <v>42</v>
      </c>
      <c r="C204" s="86"/>
      <c r="D204" s="86"/>
      <c r="E204" s="86"/>
      <c r="F204" s="79" t="str">
        <f t="shared" si="25"/>
        <v>√</v>
      </c>
    </row>
    <row r="205" spans="1:9" ht="24" x14ac:dyDescent="0.25">
      <c r="A205" s="53">
        <v>28</v>
      </c>
      <c r="B205" s="37" t="s">
        <v>294</v>
      </c>
      <c r="C205" s="97"/>
      <c r="D205" s="97"/>
      <c r="E205" s="97"/>
      <c r="F205" s="79" t="str">
        <f t="shared" ref="F205:F271" si="38">IF(C205=D205+E205,"√","НЕТ")</f>
        <v>√</v>
      </c>
      <c r="G205" s="81" t="str">
        <f>IF(C205=SUM(C206:C209),"√","НЕТ")</f>
        <v>√</v>
      </c>
      <c r="H205" s="81" t="str">
        <f t="shared" ref="H205:I205" si="39">IF(D205=SUM(D206:D209),"√","НЕТ")</f>
        <v>√</v>
      </c>
      <c r="I205" s="81" t="str">
        <f t="shared" si="39"/>
        <v>√</v>
      </c>
    </row>
    <row r="206" spans="1:9" x14ac:dyDescent="0.25">
      <c r="A206" s="29" t="s">
        <v>92</v>
      </c>
      <c r="B206" s="29" t="s">
        <v>308</v>
      </c>
      <c r="C206" s="86"/>
      <c r="D206" s="86"/>
      <c r="E206" s="86"/>
      <c r="F206" s="79" t="str">
        <f t="shared" si="38"/>
        <v>√</v>
      </c>
    </row>
    <row r="207" spans="1:9" x14ac:dyDescent="0.25">
      <c r="A207" s="29" t="s">
        <v>93</v>
      </c>
      <c r="B207" s="16" t="s">
        <v>305</v>
      </c>
      <c r="C207" s="86"/>
      <c r="D207" s="86"/>
      <c r="E207" s="86"/>
      <c r="F207" s="79" t="str">
        <f t="shared" si="38"/>
        <v>√</v>
      </c>
    </row>
    <row r="208" spans="1:9" x14ac:dyDescent="0.25">
      <c r="A208" s="29" t="s">
        <v>94</v>
      </c>
      <c r="B208" s="16" t="s">
        <v>306</v>
      </c>
      <c r="C208" s="86"/>
      <c r="D208" s="86"/>
      <c r="E208" s="86"/>
      <c r="F208" s="79" t="str">
        <f t="shared" si="38"/>
        <v>√</v>
      </c>
    </row>
    <row r="209" spans="1:10" x14ac:dyDescent="0.25">
      <c r="A209" s="29" t="s">
        <v>295</v>
      </c>
      <c r="B209" s="16" t="s">
        <v>307</v>
      </c>
      <c r="C209" s="86"/>
      <c r="D209" s="86"/>
      <c r="E209" s="86"/>
      <c r="F209" s="79" t="str">
        <f t="shared" si="38"/>
        <v>√</v>
      </c>
    </row>
    <row r="210" spans="1:10" ht="21" customHeight="1" x14ac:dyDescent="0.25">
      <c r="A210" s="53">
        <v>29</v>
      </c>
      <c r="B210" s="37" t="s">
        <v>296</v>
      </c>
      <c r="C210" s="97"/>
      <c r="D210" s="97"/>
      <c r="E210" s="97"/>
      <c r="F210" s="79" t="str">
        <f t="shared" si="38"/>
        <v>√</v>
      </c>
      <c r="G210" s="81" t="str">
        <f>IF(C210=SUM(C211,C214),"√","НЕТ")</f>
        <v>√</v>
      </c>
      <c r="H210" s="81" t="str">
        <f>IF(D210=SUM(D211,D214),"√","НЕТ")</f>
        <v>√</v>
      </c>
      <c r="I210" s="81" t="str">
        <f>IF(E210=SUM(E211,E214),"√","НЕТ")</f>
        <v>√</v>
      </c>
      <c r="J210" s="81"/>
    </row>
    <row r="211" spans="1:10" x14ac:dyDescent="0.25">
      <c r="A211" s="52" t="s">
        <v>66</v>
      </c>
      <c r="B211" s="52" t="s">
        <v>39</v>
      </c>
      <c r="C211" s="91"/>
      <c r="D211" s="91"/>
      <c r="E211" s="91"/>
      <c r="F211" s="79" t="str">
        <f t="shared" si="38"/>
        <v>√</v>
      </c>
      <c r="G211" s="81"/>
      <c r="H211" s="81" t="str">
        <f>IF(C211=SUM(C212:C213),"√","НЕТ")</f>
        <v>√</v>
      </c>
      <c r="I211" s="81" t="str">
        <f t="shared" ref="I211:J211" si="40">IF(D211=SUM(D212:D213),"√","НЕТ")</f>
        <v>√</v>
      </c>
      <c r="J211" s="81" t="str">
        <f t="shared" si="40"/>
        <v>√</v>
      </c>
    </row>
    <row r="212" spans="1:10" x14ac:dyDescent="0.25">
      <c r="A212" s="29" t="s">
        <v>297</v>
      </c>
      <c r="B212" s="17" t="s">
        <v>142</v>
      </c>
      <c r="C212" s="86"/>
      <c r="D212" s="86"/>
      <c r="E212" s="86"/>
      <c r="F212" s="79" t="str">
        <f t="shared" si="38"/>
        <v>√</v>
      </c>
      <c r="G212" s="81"/>
    </row>
    <row r="213" spans="1:10" ht="24" x14ac:dyDescent="0.25">
      <c r="A213" s="29" t="s">
        <v>298</v>
      </c>
      <c r="B213" s="17" t="s">
        <v>209</v>
      </c>
      <c r="C213" s="86"/>
      <c r="D213" s="86"/>
      <c r="E213" s="86"/>
      <c r="F213" s="79" t="str">
        <f t="shared" si="38"/>
        <v>√</v>
      </c>
      <c r="G213" s="81"/>
    </row>
    <row r="214" spans="1:10" x14ac:dyDescent="0.25">
      <c r="A214" s="52" t="s">
        <v>67</v>
      </c>
      <c r="B214" s="31" t="s">
        <v>40</v>
      </c>
      <c r="C214" s="91"/>
      <c r="D214" s="91"/>
      <c r="E214" s="91"/>
      <c r="F214" s="79" t="str">
        <f t="shared" si="38"/>
        <v>√</v>
      </c>
      <c r="G214" s="81"/>
      <c r="H214" s="81" t="str">
        <f>IF(C214=SUM(C215:C217),"√","НЕТ")</f>
        <v>√</v>
      </c>
      <c r="I214" s="81" t="str">
        <f t="shared" ref="I214:J214" si="41">IF(D214=SUM(D215:D217),"√","НЕТ")</f>
        <v>√</v>
      </c>
      <c r="J214" s="81" t="str">
        <f t="shared" si="41"/>
        <v>√</v>
      </c>
    </row>
    <row r="215" spans="1:10" ht="36" x14ac:dyDescent="0.25">
      <c r="A215" s="29" t="s">
        <v>299</v>
      </c>
      <c r="B215" s="41" t="s">
        <v>225</v>
      </c>
      <c r="C215" s="86"/>
      <c r="D215" s="86"/>
      <c r="E215" s="86"/>
      <c r="F215" s="79" t="str">
        <f t="shared" si="38"/>
        <v>√</v>
      </c>
      <c r="G215" s="81"/>
    </row>
    <row r="216" spans="1:10" x14ac:dyDescent="0.25">
      <c r="A216" s="29" t="s">
        <v>300</v>
      </c>
      <c r="B216" s="41" t="s">
        <v>41</v>
      </c>
      <c r="C216" s="86"/>
      <c r="D216" s="86"/>
      <c r="E216" s="86"/>
      <c r="F216" s="79" t="str">
        <f t="shared" si="38"/>
        <v>√</v>
      </c>
      <c r="G216" s="81"/>
    </row>
    <row r="217" spans="1:10" x14ac:dyDescent="0.25">
      <c r="A217" s="29" t="s">
        <v>301</v>
      </c>
      <c r="B217" s="41" t="s">
        <v>42</v>
      </c>
      <c r="C217" s="86"/>
      <c r="D217" s="86"/>
      <c r="E217" s="86"/>
      <c r="F217" s="79" t="str">
        <f t="shared" si="38"/>
        <v>√</v>
      </c>
      <c r="G217" s="81"/>
    </row>
    <row r="218" spans="1:10" s="74" customFormat="1" ht="36" x14ac:dyDescent="0.25">
      <c r="A218" s="23" t="s">
        <v>68</v>
      </c>
      <c r="B218" s="9" t="s">
        <v>304</v>
      </c>
      <c r="C218" s="85"/>
      <c r="D218" s="85"/>
      <c r="E218" s="85"/>
      <c r="F218" s="79" t="str">
        <f t="shared" si="38"/>
        <v>√</v>
      </c>
      <c r="G218" s="81"/>
      <c r="H218" s="81" t="str">
        <f>IF(C210=SUM(C218:C221),"√","НЕТ")</f>
        <v>√</v>
      </c>
      <c r="I218" s="81" t="str">
        <f t="shared" ref="I218:J218" si="42">IF(D210=SUM(D218:D221),"√","НЕТ")</f>
        <v>√</v>
      </c>
      <c r="J218" s="81" t="str">
        <f t="shared" si="42"/>
        <v>√</v>
      </c>
    </row>
    <row r="219" spans="1:10" x14ac:dyDescent="0.25">
      <c r="A219" s="23" t="s">
        <v>69</v>
      </c>
      <c r="B219" s="104" t="s">
        <v>305</v>
      </c>
      <c r="C219" s="85"/>
      <c r="D219" s="85"/>
      <c r="E219" s="85"/>
      <c r="F219" s="79" t="str">
        <f t="shared" si="38"/>
        <v>√</v>
      </c>
      <c r="G219" s="81"/>
      <c r="H219" s="81"/>
      <c r="I219" s="81"/>
    </row>
    <row r="220" spans="1:10" x14ac:dyDescent="0.25">
      <c r="A220" s="23" t="s">
        <v>302</v>
      </c>
      <c r="B220" s="104" t="s">
        <v>306</v>
      </c>
      <c r="C220" s="85"/>
      <c r="D220" s="85"/>
      <c r="E220" s="85"/>
      <c r="F220" s="79" t="str">
        <f t="shared" si="38"/>
        <v>√</v>
      </c>
      <c r="G220" s="81"/>
    </row>
    <row r="221" spans="1:10" x14ac:dyDescent="0.25">
      <c r="A221" s="23" t="s">
        <v>303</v>
      </c>
      <c r="B221" s="104" t="s">
        <v>307</v>
      </c>
      <c r="C221" s="85"/>
      <c r="D221" s="85"/>
      <c r="E221" s="85"/>
      <c r="F221" s="79" t="str">
        <f t="shared" si="38"/>
        <v>√</v>
      </c>
      <c r="G221" s="81"/>
    </row>
    <row r="222" spans="1:10" ht="24" x14ac:dyDescent="0.25">
      <c r="A222" s="107" t="s">
        <v>479</v>
      </c>
      <c r="B222" s="110" t="s">
        <v>480</v>
      </c>
      <c r="C222" s="109"/>
      <c r="D222" s="109" t="s">
        <v>212</v>
      </c>
      <c r="E222" s="109" t="s">
        <v>212</v>
      </c>
      <c r="F222" s="79"/>
      <c r="G222" s="81"/>
    </row>
    <row r="223" spans="1:10" x14ac:dyDescent="0.25">
      <c r="A223" s="24" t="s">
        <v>481</v>
      </c>
      <c r="B223" s="106" t="s">
        <v>483</v>
      </c>
      <c r="C223" s="86"/>
      <c r="D223" s="86" t="s">
        <v>212</v>
      </c>
      <c r="E223" s="86" t="s">
        <v>212</v>
      </c>
      <c r="F223" s="79"/>
      <c r="G223" s="81"/>
    </row>
    <row r="224" spans="1:10" ht="24" x14ac:dyDescent="0.25">
      <c r="A224" s="107" t="s">
        <v>482</v>
      </c>
      <c r="B224" s="110" t="s">
        <v>484</v>
      </c>
      <c r="C224" s="109"/>
      <c r="D224" s="109" t="s">
        <v>212</v>
      </c>
      <c r="E224" s="109" t="s">
        <v>212</v>
      </c>
      <c r="F224" s="79"/>
      <c r="G224" s="81"/>
    </row>
    <row r="225" spans="1:9" ht="36" x14ac:dyDescent="0.25">
      <c r="A225" s="21">
        <v>30</v>
      </c>
      <c r="B225" s="21" t="s">
        <v>310</v>
      </c>
      <c r="C225" s="87"/>
      <c r="D225" s="87"/>
      <c r="E225" s="87"/>
      <c r="F225" s="79" t="str">
        <f t="shared" si="38"/>
        <v>√</v>
      </c>
      <c r="G225" s="81" t="str">
        <f>IF(C225=SUM(C226:C227),"√","НЕТ")</f>
        <v>√</v>
      </c>
      <c r="H225" s="81" t="str">
        <f t="shared" ref="H225:I225" si="43">IF(D225=SUM(D226:D227),"√","НЕТ")</f>
        <v>√</v>
      </c>
      <c r="I225" s="81" t="str">
        <f t="shared" si="43"/>
        <v>√</v>
      </c>
    </row>
    <row r="226" spans="1:9" x14ac:dyDescent="0.25">
      <c r="A226" s="54" t="s">
        <v>70</v>
      </c>
      <c r="B226" s="55" t="s">
        <v>142</v>
      </c>
      <c r="C226" s="86"/>
      <c r="D226" s="86"/>
      <c r="E226" s="86"/>
      <c r="F226" s="79" t="str">
        <f t="shared" si="38"/>
        <v>√</v>
      </c>
      <c r="G226" s="81" t="str">
        <f>IF(C225=SUM(C228:C230),"√","НЕТ")</f>
        <v>√</v>
      </c>
      <c r="H226" s="81" t="str">
        <f t="shared" ref="H226:I226" si="44">IF(D225=SUM(D228:D230),"√","НЕТ")</f>
        <v>√</v>
      </c>
      <c r="I226" s="81" t="str">
        <f t="shared" si="44"/>
        <v>√</v>
      </c>
    </row>
    <row r="227" spans="1:9" ht="23.25" customHeight="1" x14ac:dyDescent="0.25">
      <c r="A227" s="54" t="s">
        <v>71</v>
      </c>
      <c r="B227" s="17" t="s">
        <v>209</v>
      </c>
      <c r="C227" s="86"/>
      <c r="D227" s="86"/>
      <c r="E227" s="86"/>
      <c r="F227" s="79" t="str">
        <f t="shared" si="38"/>
        <v>√</v>
      </c>
    </row>
    <row r="228" spans="1:9" x14ac:dyDescent="0.25">
      <c r="A228" s="33" t="s">
        <v>72</v>
      </c>
      <c r="B228" s="10" t="s">
        <v>311</v>
      </c>
      <c r="C228" s="86"/>
      <c r="D228" s="86"/>
      <c r="E228" s="86"/>
      <c r="F228" s="79" t="str">
        <f t="shared" si="38"/>
        <v>√</v>
      </c>
    </row>
    <row r="229" spans="1:9" x14ac:dyDescent="0.25">
      <c r="A229" s="33" t="s">
        <v>312</v>
      </c>
      <c r="B229" s="10" t="s">
        <v>313</v>
      </c>
      <c r="C229" s="86"/>
      <c r="D229" s="86"/>
      <c r="E229" s="86"/>
      <c r="F229" s="79" t="str">
        <f t="shared" si="38"/>
        <v>√</v>
      </c>
      <c r="G229" s="81"/>
      <c r="H229" s="81"/>
      <c r="I229" s="81"/>
    </row>
    <row r="230" spans="1:9" x14ac:dyDescent="0.25">
      <c r="A230" s="33" t="s">
        <v>314</v>
      </c>
      <c r="B230" s="10" t="s">
        <v>315</v>
      </c>
      <c r="C230" s="86"/>
      <c r="D230" s="86"/>
      <c r="E230" s="86"/>
      <c r="F230" s="79" t="str">
        <f t="shared" si="38"/>
        <v>√</v>
      </c>
      <c r="G230" s="81"/>
      <c r="H230" s="81"/>
      <c r="I230" s="81"/>
    </row>
    <row r="231" spans="1:9" x14ac:dyDescent="0.25">
      <c r="A231" s="56" t="s">
        <v>316</v>
      </c>
      <c r="B231" s="57" t="s">
        <v>317</v>
      </c>
      <c r="C231" s="98"/>
      <c r="D231" s="117"/>
      <c r="E231" s="117"/>
      <c r="F231" s="79" t="str">
        <f t="shared" si="38"/>
        <v>√</v>
      </c>
      <c r="G231" s="81" t="str">
        <f>IF(C225=SUM(C232:C233),"√","НЕТ")</f>
        <v>√</v>
      </c>
      <c r="H231" s="81" t="str">
        <f>IF(D225=SUM(D232:D233),"√","НЕТ")</f>
        <v>√</v>
      </c>
      <c r="I231" s="81" t="str">
        <f t="shared" ref="I231" si="45">IF(E225=SUM(E232:E233),"√","НЕТ")</f>
        <v>√</v>
      </c>
    </row>
    <row r="232" spans="1:9" x14ac:dyDescent="0.25">
      <c r="A232" s="33" t="s">
        <v>318</v>
      </c>
      <c r="B232" s="10" t="s">
        <v>319</v>
      </c>
      <c r="C232" s="86"/>
      <c r="D232" s="118"/>
      <c r="E232" s="118"/>
      <c r="F232" s="79" t="str">
        <f t="shared" si="38"/>
        <v>√</v>
      </c>
    </row>
    <row r="233" spans="1:9" x14ac:dyDescent="0.25">
      <c r="A233" s="33" t="s">
        <v>320</v>
      </c>
      <c r="B233" s="10" t="s">
        <v>321</v>
      </c>
      <c r="C233" s="86"/>
      <c r="D233" s="118"/>
      <c r="E233" s="118"/>
      <c r="F233" s="79" t="str">
        <f t="shared" si="38"/>
        <v>√</v>
      </c>
      <c r="G233" s="81"/>
      <c r="H233" s="81"/>
      <c r="I233" s="81"/>
    </row>
    <row r="234" spans="1:9" ht="24" x14ac:dyDescent="0.25">
      <c r="A234" s="21">
        <v>31</v>
      </c>
      <c r="B234" s="21" t="s">
        <v>24</v>
      </c>
      <c r="C234" s="87"/>
      <c r="D234" s="87"/>
      <c r="E234" s="87"/>
      <c r="F234" s="79" t="str">
        <f t="shared" si="38"/>
        <v>√</v>
      </c>
    </row>
    <row r="235" spans="1:9" ht="24" x14ac:dyDescent="0.25">
      <c r="A235" s="33">
        <v>32</v>
      </c>
      <c r="B235" s="10" t="s">
        <v>25</v>
      </c>
      <c r="C235" s="86"/>
      <c r="D235" s="86"/>
      <c r="E235" s="86"/>
      <c r="F235" s="79" t="str">
        <f t="shared" si="38"/>
        <v>√</v>
      </c>
    </row>
    <row r="236" spans="1:9" ht="24" x14ac:dyDescent="0.25">
      <c r="A236" s="21">
        <v>33</v>
      </c>
      <c r="B236" s="21" t="s">
        <v>26</v>
      </c>
      <c r="C236" s="87"/>
      <c r="D236" s="87" t="s">
        <v>212</v>
      </c>
      <c r="E236" s="87" t="s">
        <v>212</v>
      </c>
      <c r="F236" s="79"/>
    </row>
    <row r="237" spans="1:9" ht="24" x14ac:dyDescent="0.25">
      <c r="A237" s="36" t="s">
        <v>322</v>
      </c>
      <c r="B237" s="12" t="s">
        <v>327</v>
      </c>
      <c r="C237" s="86"/>
      <c r="D237" s="86" t="s">
        <v>212</v>
      </c>
      <c r="E237" s="86" t="s">
        <v>212</v>
      </c>
      <c r="F237" s="79"/>
      <c r="G237" s="81"/>
      <c r="H237" s="81"/>
      <c r="I237" s="81"/>
    </row>
    <row r="238" spans="1:9" ht="24" x14ac:dyDescent="0.25">
      <c r="A238" s="28">
        <v>34</v>
      </c>
      <c r="B238" s="28" t="s">
        <v>323</v>
      </c>
      <c r="C238" s="89"/>
      <c r="D238" s="89" t="s">
        <v>212</v>
      </c>
      <c r="E238" s="89" t="s">
        <v>212</v>
      </c>
      <c r="F238" s="79"/>
      <c r="G238" s="81" t="str">
        <f>IF(C238=SUM(C239:C241),"√","НЕТ")</f>
        <v>√</v>
      </c>
      <c r="H238" s="81"/>
      <c r="I238" s="81"/>
    </row>
    <row r="239" spans="1:9" x14ac:dyDescent="0.25">
      <c r="A239" s="36" t="s">
        <v>324</v>
      </c>
      <c r="B239" s="17" t="s">
        <v>151</v>
      </c>
      <c r="C239" s="86"/>
      <c r="D239" s="86" t="s">
        <v>212</v>
      </c>
      <c r="E239" s="86" t="s">
        <v>212</v>
      </c>
      <c r="F239" s="79"/>
      <c r="G239" s="81"/>
    </row>
    <row r="240" spans="1:9" x14ac:dyDescent="0.25">
      <c r="A240" s="36" t="s">
        <v>325</v>
      </c>
      <c r="B240" s="17" t="s">
        <v>328</v>
      </c>
      <c r="C240" s="86"/>
      <c r="D240" s="86" t="s">
        <v>212</v>
      </c>
      <c r="E240" s="86" t="s">
        <v>212</v>
      </c>
      <c r="F240" s="79"/>
      <c r="G240" s="81"/>
    </row>
    <row r="241" spans="1:10" ht="24" x14ac:dyDescent="0.25">
      <c r="A241" s="36" t="s">
        <v>326</v>
      </c>
      <c r="B241" s="17" t="s">
        <v>329</v>
      </c>
      <c r="C241" s="86"/>
      <c r="D241" s="86" t="s">
        <v>212</v>
      </c>
      <c r="E241" s="86" t="s">
        <v>212</v>
      </c>
      <c r="F241" s="79"/>
      <c r="G241" s="81"/>
      <c r="H241" s="81"/>
      <c r="I241" s="81"/>
    </row>
    <row r="242" spans="1:10" s="74" customFormat="1" ht="24" x14ac:dyDescent="0.25">
      <c r="A242" s="28">
        <v>35</v>
      </c>
      <c r="B242" s="28" t="s">
        <v>330</v>
      </c>
      <c r="C242" s="89"/>
      <c r="D242" s="89"/>
      <c r="E242" s="89"/>
      <c r="F242" s="79" t="str">
        <f t="shared" si="38"/>
        <v>√</v>
      </c>
      <c r="G242" s="77"/>
      <c r="H242" s="77"/>
      <c r="I242" s="77"/>
      <c r="J242" s="77"/>
    </row>
    <row r="243" spans="1:10" x14ac:dyDescent="0.25">
      <c r="A243" s="33" t="s">
        <v>95</v>
      </c>
      <c r="B243" s="11" t="s">
        <v>331</v>
      </c>
      <c r="C243" s="86"/>
      <c r="D243" s="86"/>
      <c r="E243" s="86"/>
      <c r="F243" s="79" t="str">
        <f t="shared" si="38"/>
        <v>√</v>
      </c>
    </row>
    <row r="244" spans="1:10" s="74" customFormat="1" ht="36" x14ac:dyDescent="0.25">
      <c r="A244" s="29">
        <v>36</v>
      </c>
      <c r="B244" s="29" t="s">
        <v>43</v>
      </c>
      <c r="C244" s="86"/>
      <c r="D244" s="86" t="s">
        <v>212</v>
      </c>
      <c r="E244" s="86" t="s">
        <v>212</v>
      </c>
      <c r="F244" s="79"/>
      <c r="G244" s="77"/>
      <c r="H244" s="77"/>
      <c r="I244" s="77"/>
      <c r="J244" s="77"/>
    </row>
    <row r="245" spans="1:10" s="74" customFormat="1" ht="39.75" customHeight="1" x14ac:dyDescent="0.25">
      <c r="A245" s="29">
        <v>37</v>
      </c>
      <c r="B245" s="29" t="s">
        <v>332</v>
      </c>
      <c r="C245" s="86"/>
      <c r="D245" s="86"/>
      <c r="E245" s="86"/>
      <c r="F245" s="79" t="str">
        <f t="shared" si="38"/>
        <v>√</v>
      </c>
      <c r="G245" s="81"/>
      <c r="H245" s="81"/>
      <c r="I245" s="81"/>
      <c r="J245" s="77"/>
    </row>
    <row r="246" spans="1:10" ht="36" x14ac:dyDescent="0.25">
      <c r="A246" s="36" t="s">
        <v>96</v>
      </c>
      <c r="B246" s="17" t="s">
        <v>333</v>
      </c>
      <c r="C246" s="86"/>
      <c r="D246" s="86"/>
      <c r="E246" s="86"/>
      <c r="F246" s="79" t="str">
        <f t="shared" si="38"/>
        <v>√</v>
      </c>
      <c r="G246" s="81"/>
      <c r="H246" s="81"/>
      <c r="I246" s="81"/>
    </row>
    <row r="247" spans="1:10" ht="51" customHeight="1" x14ac:dyDescent="0.25">
      <c r="A247" s="21">
        <v>38</v>
      </c>
      <c r="B247" s="21" t="s">
        <v>27</v>
      </c>
      <c r="C247" s="87"/>
      <c r="D247" s="87"/>
      <c r="E247" s="87"/>
      <c r="F247" s="79" t="str">
        <f t="shared" si="38"/>
        <v>√</v>
      </c>
      <c r="G247" s="81"/>
    </row>
    <row r="248" spans="1:10" ht="36" x14ac:dyDescent="0.25">
      <c r="A248" s="21">
        <v>39</v>
      </c>
      <c r="B248" s="21" t="s">
        <v>334</v>
      </c>
      <c r="C248" s="87"/>
      <c r="D248" s="87"/>
      <c r="E248" s="87"/>
      <c r="F248" s="79" t="str">
        <f t="shared" si="38"/>
        <v>√</v>
      </c>
      <c r="G248" s="81"/>
    </row>
    <row r="249" spans="1:10" x14ac:dyDescent="0.25">
      <c r="A249" s="36" t="s">
        <v>97</v>
      </c>
      <c r="B249" s="17" t="s">
        <v>335</v>
      </c>
      <c r="C249" s="86"/>
      <c r="D249" s="86"/>
      <c r="E249" s="86"/>
      <c r="F249" s="79" t="str">
        <f t="shared" si="38"/>
        <v>√</v>
      </c>
      <c r="G249" s="81"/>
      <c r="H249" s="81"/>
      <c r="I249" s="81"/>
    </row>
    <row r="250" spans="1:10" ht="39" customHeight="1" x14ac:dyDescent="0.25">
      <c r="A250" s="58">
        <v>40</v>
      </c>
      <c r="B250" s="21" t="s">
        <v>336</v>
      </c>
      <c r="C250" s="87"/>
      <c r="D250" s="87"/>
      <c r="E250" s="87"/>
      <c r="F250" s="79" t="str">
        <f t="shared" si="38"/>
        <v>√</v>
      </c>
      <c r="G250" s="81" t="str">
        <f>IF(C250=SUM(C251:C263,C285),"√","НЕТ")</f>
        <v>√</v>
      </c>
      <c r="H250" s="81" t="str">
        <f t="shared" ref="H250:I250" si="46">IF(D250=SUM(D251:D263,D285),"√","НЕТ")</f>
        <v>√</v>
      </c>
      <c r="I250" s="81" t="str">
        <f t="shared" si="46"/>
        <v>√</v>
      </c>
    </row>
    <row r="251" spans="1:10" ht="24" x14ac:dyDescent="0.25">
      <c r="A251" s="23" t="s">
        <v>337</v>
      </c>
      <c r="B251" s="9" t="s">
        <v>392</v>
      </c>
      <c r="C251" s="85"/>
      <c r="D251" s="85"/>
      <c r="E251" s="85"/>
      <c r="F251" s="79" t="str">
        <f t="shared" si="38"/>
        <v>√</v>
      </c>
    </row>
    <row r="252" spans="1:10" ht="36" x14ac:dyDescent="0.25">
      <c r="A252" s="23" t="s">
        <v>338</v>
      </c>
      <c r="B252" s="9" t="s">
        <v>393</v>
      </c>
      <c r="C252" s="85"/>
      <c r="D252" s="85"/>
      <c r="E252" s="85"/>
      <c r="F252" s="79" t="str">
        <f t="shared" si="38"/>
        <v>√</v>
      </c>
    </row>
    <row r="253" spans="1:10" ht="24" x14ac:dyDescent="0.25">
      <c r="A253" s="23" t="s">
        <v>339</v>
      </c>
      <c r="B253" s="9" t="s">
        <v>394</v>
      </c>
      <c r="C253" s="85"/>
      <c r="D253" s="85"/>
      <c r="E253" s="85"/>
      <c r="F253" s="79" t="str">
        <f t="shared" si="38"/>
        <v>√</v>
      </c>
    </row>
    <row r="254" spans="1:10" ht="24" x14ac:dyDescent="0.25">
      <c r="A254" s="23" t="s">
        <v>340</v>
      </c>
      <c r="B254" s="9" t="s">
        <v>395</v>
      </c>
      <c r="C254" s="85"/>
      <c r="D254" s="85"/>
      <c r="E254" s="85"/>
      <c r="F254" s="79" t="str">
        <f t="shared" si="38"/>
        <v>√</v>
      </c>
    </row>
    <row r="255" spans="1:10" ht="24" x14ac:dyDescent="0.25">
      <c r="A255" s="23" t="s">
        <v>341</v>
      </c>
      <c r="B255" s="9" t="s">
        <v>396</v>
      </c>
      <c r="C255" s="85"/>
      <c r="D255" s="85"/>
      <c r="E255" s="85"/>
      <c r="F255" s="79" t="str">
        <f t="shared" si="38"/>
        <v>√</v>
      </c>
    </row>
    <row r="256" spans="1:10" ht="24" x14ac:dyDescent="0.25">
      <c r="A256" s="23" t="s">
        <v>342</v>
      </c>
      <c r="B256" s="9" t="s">
        <v>397</v>
      </c>
      <c r="C256" s="85"/>
      <c r="D256" s="85"/>
      <c r="E256" s="85"/>
      <c r="F256" s="79" t="str">
        <f t="shared" si="38"/>
        <v>√</v>
      </c>
    </row>
    <row r="257" spans="1:10" x14ac:dyDescent="0.25">
      <c r="A257" s="23" t="s">
        <v>343</v>
      </c>
      <c r="B257" s="9" t="s">
        <v>398</v>
      </c>
      <c r="C257" s="85"/>
      <c r="D257" s="85"/>
      <c r="E257" s="85"/>
      <c r="F257" s="79" t="str">
        <f t="shared" si="38"/>
        <v>√</v>
      </c>
    </row>
    <row r="258" spans="1:10" x14ac:dyDescent="0.25">
      <c r="A258" s="23" t="s">
        <v>344</v>
      </c>
      <c r="B258" s="9" t="s">
        <v>399</v>
      </c>
      <c r="C258" s="85"/>
      <c r="D258" s="85"/>
      <c r="E258" s="85"/>
      <c r="F258" s="79" t="str">
        <f t="shared" si="38"/>
        <v>√</v>
      </c>
    </row>
    <row r="259" spans="1:10" x14ac:dyDescent="0.25">
      <c r="A259" s="23" t="s">
        <v>345</v>
      </c>
      <c r="B259" s="9" t="s">
        <v>400</v>
      </c>
      <c r="C259" s="85"/>
      <c r="D259" s="85"/>
      <c r="E259" s="85"/>
      <c r="F259" s="79" t="str">
        <f t="shared" si="38"/>
        <v>√</v>
      </c>
    </row>
    <row r="260" spans="1:10" x14ac:dyDescent="0.25">
      <c r="A260" s="23" t="s">
        <v>346</v>
      </c>
      <c r="B260" s="9" t="s">
        <v>401</v>
      </c>
      <c r="C260" s="85"/>
      <c r="D260" s="85"/>
      <c r="E260" s="85"/>
      <c r="F260" s="79" t="str">
        <f t="shared" si="38"/>
        <v>√</v>
      </c>
    </row>
    <row r="261" spans="1:10" ht="24" x14ac:dyDescent="0.25">
      <c r="A261" s="23" t="s">
        <v>347</v>
      </c>
      <c r="B261" s="9" t="s">
        <v>402</v>
      </c>
      <c r="C261" s="85"/>
      <c r="D261" s="85"/>
      <c r="E261" s="85"/>
      <c r="F261" s="79" t="str">
        <f t="shared" si="38"/>
        <v>√</v>
      </c>
    </row>
    <row r="262" spans="1:10" x14ac:dyDescent="0.25">
      <c r="A262" s="23" t="s">
        <v>348</v>
      </c>
      <c r="B262" s="9" t="s">
        <v>403</v>
      </c>
      <c r="C262" s="85"/>
      <c r="D262" s="85"/>
      <c r="E262" s="85"/>
      <c r="F262" s="79" t="str">
        <f t="shared" si="38"/>
        <v>√</v>
      </c>
    </row>
    <row r="263" spans="1:10" ht="24" x14ac:dyDescent="0.25">
      <c r="A263" s="23" t="s">
        <v>349</v>
      </c>
      <c r="B263" s="9" t="s">
        <v>404</v>
      </c>
      <c r="C263" s="85"/>
      <c r="D263" s="85"/>
      <c r="E263" s="85"/>
      <c r="F263" s="79" t="str">
        <f t="shared" si="38"/>
        <v>√</v>
      </c>
      <c r="H263" s="81" t="str">
        <f>IF(C263=SUM(C264:C274,C279,C284),"√","НЕТ")</f>
        <v>√</v>
      </c>
      <c r="I263" s="81" t="str">
        <f t="shared" ref="I263:J263" si="47">IF(D263=SUM(D264:D274,D279,D284),"√","НЕТ")</f>
        <v>√</v>
      </c>
      <c r="J263" s="81" t="str">
        <f t="shared" si="47"/>
        <v>√</v>
      </c>
    </row>
    <row r="264" spans="1:10" x14ac:dyDescent="0.25">
      <c r="A264" s="36" t="s">
        <v>350</v>
      </c>
      <c r="B264" s="17" t="s">
        <v>351</v>
      </c>
      <c r="C264" s="86"/>
      <c r="D264" s="86"/>
      <c r="E264" s="86"/>
      <c r="F264" s="79" t="str">
        <f t="shared" si="38"/>
        <v>√</v>
      </c>
    </row>
    <row r="265" spans="1:10" x14ac:dyDescent="0.25">
      <c r="A265" s="36" t="s">
        <v>352</v>
      </c>
      <c r="B265" s="17" t="s">
        <v>353</v>
      </c>
      <c r="C265" s="86"/>
      <c r="D265" s="86"/>
      <c r="E265" s="86"/>
      <c r="F265" s="79" t="str">
        <f t="shared" si="38"/>
        <v>√</v>
      </c>
    </row>
    <row r="266" spans="1:10" ht="24" x14ac:dyDescent="0.25">
      <c r="A266" s="36" t="s">
        <v>354</v>
      </c>
      <c r="B266" s="17" t="s">
        <v>355</v>
      </c>
      <c r="C266" s="86"/>
      <c r="D266" s="86"/>
      <c r="E266" s="86"/>
      <c r="F266" s="79" t="str">
        <f t="shared" si="38"/>
        <v>√</v>
      </c>
    </row>
    <row r="267" spans="1:10" ht="24" x14ac:dyDescent="0.25">
      <c r="A267" s="36" t="s">
        <v>356</v>
      </c>
      <c r="B267" s="17" t="s">
        <v>357</v>
      </c>
      <c r="C267" s="86"/>
      <c r="D267" s="86"/>
      <c r="E267" s="86"/>
      <c r="F267" s="79" t="str">
        <f t="shared" si="38"/>
        <v>√</v>
      </c>
    </row>
    <row r="268" spans="1:10" x14ac:dyDescent="0.25">
      <c r="A268" s="36" t="s">
        <v>358</v>
      </c>
      <c r="B268" s="17" t="s">
        <v>359</v>
      </c>
      <c r="C268" s="86"/>
      <c r="D268" s="86"/>
      <c r="E268" s="86"/>
      <c r="F268" s="79" t="str">
        <f t="shared" si="38"/>
        <v>√</v>
      </c>
    </row>
    <row r="269" spans="1:10" ht="36" x14ac:dyDescent="0.25">
      <c r="A269" s="36" t="s">
        <v>360</v>
      </c>
      <c r="B269" s="17" t="s">
        <v>361</v>
      </c>
      <c r="C269" s="86"/>
      <c r="D269" s="86"/>
      <c r="E269" s="86"/>
      <c r="F269" s="79" t="str">
        <f t="shared" si="38"/>
        <v>√</v>
      </c>
    </row>
    <row r="270" spans="1:10" ht="15" customHeight="1" x14ac:dyDescent="0.25">
      <c r="A270" s="36" t="s">
        <v>362</v>
      </c>
      <c r="B270" s="17" t="s">
        <v>363</v>
      </c>
      <c r="C270" s="86"/>
      <c r="D270" s="86"/>
      <c r="E270" s="86"/>
      <c r="F270" s="79" t="str">
        <f t="shared" si="38"/>
        <v>√</v>
      </c>
    </row>
    <row r="271" spans="1:10" x14ac:dyDescent="0.25">
      <c r="A271" s="36" t="s">
        <v>364</v>
      </c>
      <c r="B271" s="17" t="s">
        <v>365</v>
      </c>
      <c r="C271" s="86"/>
      <c r="D271" s="86"/>
      <c r="E271" s="86"/>
      <c r="F271" s="79" t="str">
        <f t="shared" si="38"/>
        <v>√</v>
      </c>
    </row>
    <row r="272" spans="1:10" ht="48" x14ac:dyDescent="0.25">
      <c r="A272" s="36" t="s">
        <v>366</v>
      </c>
      <c r="B272" s="17" t="s">
        <v>367</v>
      </c>
      <c r="C272" s="86"/>
      <c r="D272" s="86"/>
      <c r="E272" s="86"/>
      <c r="F272" s="79" t="str">
        <f t="shared" ref="F272:F333" si="48">IF(C272=D272+E272,"√","НЕТ")</f>
        <v>√</v>
      </c>
    </row>
    <row r="273" spans="1:10" x14ac:dyDescent="0.25">
      <c r="A273" s="36" t="s">
        <v>368</v>
      </c>
      <c r="B273" s="17" t="s">
        <v>369</v>
      </c>
      <c r="C273" s="86"/>
      <c r="D273" s="86"/>
      <c r="E273" s="86"/>
      <c r="F273" s="79" t="str">
        <f t="shared" si="48"/>
        <v>√</v>
      </c>
    </row>
    <row r="274" spans="1:10" ht="50.25" customHeight="1" x14ac:dyDescent="0.25">
      <c r="A274" s="36" t="s">
        <v>370</v>
      </c>
      <c r="B274" s="17" t="s">
        <v>371</v>
      </c>
      <c r="C274" s="86"/>
      <c r="D274" s="86"/>
      <c r="E274" s="86"/>
      <c r="F274" s="79" t="str">
        <f t="shared" si="48"/>
        <v>√</v>
      </c>
      <c r="H274" s="79" t="str">
        <f>IF(C274=SUM(C275:C278),"√","НЕТ")</f>
        <v>√</v>
      </c>
      <c r="I274" s="79" t="str">
        <f t="shared" ref="I274:J274" si="49">IF(D274=SUM(D275:D278),"√","НЕТ")</f>
        <v>√</v>
      </c>
      <c r="J274" s="79" t="str">
        <f t="shared" si="49"/>
        <v>√</v>
      </c>
    </row>
    <row r="275" spans="1:10" ht="36" x14ac:dyDescent="0.25">
      <c r="A275" s="36" t="s">
        <v>372</v>
      </c>
      <c r="B275" s="59" t="s">
        <v>29</v>
      </c>
      <c r="C275" s="86"/>
      <c r="D275" s="86"/>
      <c r="E275" s="86"/>
      <c r="F275" s="79" t="str">
        <f t="shared" si="48"/>
        <v>√</v>
      </c>
    </row>
    <row r="276" spans="1:10" ht="48" customHeight="1" x14ac:dyDescent="0.25">
      <c r="A276" s="36" t="s">
        <v>373</v>
      </c>
      <c r="B276" s="59" t="s">
        <v>374</v>
      </c>
      <c r="C276" s="86"/>
      <c r="D276" s="86"/>
      <c r="E276" s="86"/>
      <c r="F276" s="79" t="str">
        <f t="shared" si="48"/>
        <v>√</v>
      </c>
    </row>
    <row r="277" spans="1:10" ht="60" x14ac:dyDescent="0.25">
      <c r="A277" s="36" t="s">
        <v>375</v>
      </c>
      <c r="B277" s="59" t="s">
        <v>376</v>
      </c>
      <c r="C277" s="86"/>
      <c r="D277" s="86"/>
      <c r="E277" s="86"/>
      <c r="F277" s="79" t="str">
        <f t="shared" si="48"/>
        <v>√</v>
      </c>
    </row>
    <row r="278" spans="1:10" x14ac:dyDescent="0.25">
      <c r="A278" s="36" t="s">
        <v>377</v>
      </c>
      <c r="B278" s="59" t="s">
        <v>378</v>
      </c>
      <c r="C278" s="86"/>
      <c r="D278" s="86"/>
      <c r="E278" s="86"/>
      <c r="F278" s="79" t="str">
        <f t="shared" si="48"/>
        <v>√</v>
      </c>
    </row>
    <row r="279" spans="1:10" x14ac:dyDescent="0.25">
      <c r="A279" s="36" t="s">
        <v>379</v>
      </c>
      <c r="B279" s="17" t="s">
        <v>380</v>
      </c>
      <c r="C279" s="86"/>
      <c r="D279" s="86"/>
      <c r="E279" s="86"/>
      <c r="F279" s="79" t="str">
        <f t="shared" si="48"/>
        <v>√</v>
      </c>
      <c r="H279" s="79" t="str">
        <f>IF(C279=SUM(C280:C283),"√","НЕТ")</f>
        <v>√</v>
      </c>
      <c r="I279" s="79" t="str">
        <f t="shared" ref="I279:J279" si="50">IF(D279=SUM(D280:D283),"√","НЕТ")</f>
        <v>√</v>
      </c>
      <c r="J279" s="79" t="str">
        <f t="shared" si="50"/>
        <v>√</v>
      </c>
    </row>
    <row r="280" spans="1:10" ht="24" x14ac:dyDescent="0.25">
      <c r="A280" s="36" t="s">
        <v>381</v>
      </c>
      <c r="B280" s="59" t="s">
        <v>382</v>
      </c>
      <c r="C280" s="86"/>
      <c r="D280" s="86"/>
      <c r="E280" s="86"/>
      <c r="F280" s="79" t="str">
        <f t="shared" si="48"/>
        <v>√</v>
      </c>
    </row>
    <row r="281" spans="1:10" x14ac:dyDescent="0.25">
      <c r="A281" s="36" t="s">
        <v>383</v>
      </c>
      <c r="B281" s="59" t="s">
        <v>384</v>
      </c>
      <c r="C281" s="86"/>
      <c r="D281" s="86"/>
      <c r="E281" s="86"/>
      <c r="F281" s="79" t="str">
        <f t="shared" si="48"/>
        <v>√</v>
      </c>
    </row>
    <row r="282" spans="1:10" x14ac:dyDescent="0.25">
      <c r="A282" s="36" t="s">
        <v>385</v>
      </c>
      <c r="B282" s="59" t="s">
        <v>386</v>
      </c>
      <c r="C282" s="86"/>
      <c r="D282" s="86"/>
      <c r="E282" s="86"/>
      <c r="F282" s="79" t="str">
        <f t="shared" si="48"/>
        <v>√</v>
      </c>
    </row>
    <row r="283" spans="1:10" ht="24" x14ac:dyDescent="0.25">
      <c r="A283" s="36" t="s">
        <v>387</v>
      </c>
      <c r="B283" s="59" t="s">
        <v>388</v>
      </c>
      <c r="C283" s="86"/>
      <c r="D283" s="86"/>
      <c r="E283" s="86"/>
      <c r="F283" s="79" t="str">
        <f t="shared" si="48"/>
        <v>√</v>
      </c>
    </row>
    <row r="284" spans="1:10" x14ac:dyDescent="0.25">
      <c r="A284" s="36" t="s">
        <v>389</v>
      </c>
      <c r="B284" s="17" t="s">
        <v>390</v>
      </c>
      <c r="C284" s="86"/>
      <c r="D284" s="86"/>
      <c r="E284" s="86"/>
      <c r="F284" s="79" t="str">
        <f t="shared" si="48"/>
        <v>√</v>
      </c>
    </row>
    <row r="285" spans="1:10" ht="20.25" customHeight="1" x14ac:dyDescent="0.25">
      <c r="A285" s="23" t="s">
        <v>391</v>
      </c>
      <c r="B285" s="9" t="s">
        <v>469</v>
      </c>
      <c r="C285" s="85"/>
      <c r="D285" s="85"/>
      <c r="E285" s="85"/>
      <c r="F285" s="79" t="str">
        <f t="shared" si="48"/>
        <v>√</v>
      </c>
    </row>
    <row r="286" spans="1:10" ht="36" x14ac:dyDescent="0.25">
      <c r="A286" s="21">
        <v>41</v>
      </c>
      <c r="B286" s="21" t="s">
        <v>405</v>
      </c>
      <c r="C286" s="87"/>
      <c r="D286" s="87"/>
      <c r="E286" s="87"/>
      <c r="F286" s="79" t="str">
        <f t="shared" si="48"/>
        <v>√</v>
      </c>
      <c r="G286" s="81" t="str">
        <f>IF(C286=SUM(C287:C299,C321),"√","НЕТ")</f>
        <v>√</v>
      </c>
      <c r="H286" s="81" t="str">
        <f t="shared" ref="H286:I286" si="51">IF(D286=SUM(D287:D299,D321),"√","НЕТ")</f>
        <v>√</v>
      </c>
      <c r="I286" s="81" t="str">
        <f t="shared" si="51"/>
        <v>√</v>
      </c>
    </row>
    <row r="287" spans="1:10" ht="24" x14ac:dyDescent="0.25">
      <c r="A287" s="23" t="s">
        <v>98</v>
      </c>
      <c r="B287" s="9" t="s">
        <v>392</v>
      </c>
      <c r="C287" s="85"/>
      <c r="D287" s="85"/>
      <c r="E287" s="85"/>
      <c r="F287" s="79" t="str">
        <f t="shared" si="48"/>
        <v>√</v>
      </c>
    </row>
    <row r="288" spans="1:10" ht="36" x14ac:dyDescent="0.25">
      <c r="A288" s="23" t="s">
        <v>406</v>
      </c>
      <c r="B288" s="9" t="s">
        <v>393</v>
      </c>
      <c r="C288" s="85"/>
      <c r="D288" s="85"/>
      <c r="E288" s="85"/>
      <c r="F288" s="79" t="str">
        <f t="shared" si="48"/>
        <v>√</v>
      </c>
    </row>
    <row r="289" spans="1:10" ht="24" x14ac:dyDescent="0.25">
      <c r="A289" s="23" t="s">
        <v>407</v>
      </c>
      <c r="B289" s="9" t="s">
        <v>394</v>
      </c>
      <c r="C289" s="85"/>
      <c r="D289" s="85"/>
      <c r="E289" s="85"/>
      <c r="F289" s="79" t="str">
        <f t="shared" si="48"/>
        <v>√</v>
      </c>
    </row>
    <row r="290" spans="1:10" ht="24" x14ac:dyDescent="0.25">
      <c r="A290" s="23" t="s">
        <v>408</v>
      </c>
      <c r="B290" s="9" t="s">
        <v>395</v>
      </c>
      <c r="C290" s="85"/>
      <c r="D290" s="85"/>
      <c r="E290" s="85"/>
      <c r="F290" s="79" t="str">
        <f t="shared" si="48"/>
        <v>√</v>
      </c>
    </row>
    <row r="291" spans="1:10" ht="24" x14ac:dyDescent="0.25">
      <c r="A291" s="23" t="s">
        <v>409</v>
      </c>
      <c r="B291" s="9" t="s">
        <v>396</v>
      </c>
      <c r="C291" s="85"/>
      <c r="D291" s="85"/>
      <c r="E291" s="85"/>
      <c r="F291" s="79" t="str">
        <f t="shared" si="48"/>
        <v>√</v>
      </c>
    </row>
    <row r="292" spans="1:10" ht="24" x14ac:dyDescent="0.25">
      <c r="A292" s="23" t="s">
        <v>410</v>
      </c>
      <c r="B292" s="9" t="s">
        <v>438</v>
      </c>
      <c r="C292" s="85"/>
      <c r="D292" s="85"/>
      <c r="E292" s="85"/>
      <c r="F292" s="79" t="str">
        <f t="shared" si="48"/>
        <v>√</v>
      </c>
    </row>
    <row r="293" spans="1:10" x14ac:dyDescent="0.25">
      <c r="A293" s="23" t="s">
        <v>411</v>
      </c>
      <c r="B293" s="9" t="s">
        <v>398</v>
      </c>
      <c r="C293" s="85"/>
      <c r="D293" s="85"/>
      <c r="E293" s="85"/>
      <c r="F293" s="79" t="str">
        <f t="shared" si="48"/>
        <v>√</v>
      </c>
    </row>
    <row r="294" spans="1:10" x14ac:dyDescent="0.25">
      <c r="A294" s="23" t="s">
        <v>412</v>
      </c>
      <c r="B294" s="9" t="s">
        <v>399</v>
      </c>
      <c r="C294" s="85"/>
      <c r="D294" s="85"/>
      <c r="E294" s="85"/>
      <c r="F294" s="79" t="str">
        <f t="shared" si="48"/>
        <v>√</v>
      </c>
    </row>
    <row r="295" spans="1:10" x14ac:dyDescent="0.25">
      <c r="A295" s="23" t="s">
        <v>413</v>
      </c>
      <c r="B295" s="9" t="s">
        <v>400</v>
      </c>
      <c r="C295" s="85"/>
      <c r="D295" s="85"/>
      <c r="E295" s="85"/>
      <c r="F295" s="79" t="str">
        <f t="shared" si="48"/>
        <v>√</v>
      </c>
    </row>
    <row r="296" spans="1:10" x14ac:dyDescent="0.25">
      <c r="A296" s="23" t="s">
        <v>414</v>
      </c>
      <c r="B296" s="9" t="s">
        <v>401</v>
      </c>
      <c r="C296" s="85"/>
      <c r="D296" s="85"/>
      <c r="E296" s="85"/>
      <c r="F296" s="79" t="str">
        <f t="shared" si="48"/>
        <v>√</v>
      </c>
    </row>
    <row r="297" spans="1:10" ht="24" x14ac:dyDescent="0.25">
      <c r="A297" s="23" t="s">
        <v>415</v>
      </c>
      <c r="B297" s="9" t="s">
        <v>402</v>
      </c>
      <c r="C297" s="85"/>
      <c r="D297" s="85"/>
      <c r="E297" s="85"/>
      <c r="F297" s="79" t="str">
        <f t="shared" si="48"/>
        <v>√</v>
      </c>
    </row>
    <row r="298" spans="1:10" x14ac:dyDescent="0.25">
      <c r="A298" s="23" t="s">
        <v>416</v>
      </c>
      <c r="B298" s="9" t="s">
        <v>403</v>
      </c>
      <c r="C298" s="85"/>
      <c r="D298" s="85"/>
      <c r="E298" s="85"/>
      <c r="F298" s="79" t="str">
        <f t="shared" si="48"/>
        <v>√</v>
      </c>
    </row>
    <row r="299" spans="1:10" ht="24" x14ac:dyDescent="0.25">
      <c r="A299" s="23" t="s">
        <v>417</v>
      </c>
      <c r="B299" s="9" t="s">
        <v>439</v>
      </c>
      <c r="C299" s="85"/>
      <c r="D299" s="85"/>
      <c r="E299" s="85"/>
      <c r="F299" s="79" t="str">
        <f t="shared" si="48"/>
        <v>√</v>
      </c>
      <c r="H299" s="81" t="str">
        <f>IF(C299=SUM(C300:C310,C315,C320),"√","НЕТ")</f>
        <v>√</v>
      </c>
      <c r="I299" s="81" t="str">
        <f t="shared" ref="I299:J299" si="52">IF(D299=SUM(D300:D310,D315,D320),"√","НЕТ")</f>
        <v>√</v>
      </c>
      <c r="J299" s="81" t="str">
        <f t="shared" si="52"/>
        <v>√</v>
      </c>
    </row>
    <row r="300" spans="1:10" x14ac:dyDescent="0.25">
      <c r="A300" s="36" t="s">
        <v>418</v>
      </c>
      <c r="B300" s="17" t="s">
        <v>351</v>
      </c>
      <c r="C300" s="86"/>
      <c r="D300" s="86"/>
      <c r="E300" s="86"/>
      <c r="F300" s="79" t="str">
        <f t="shared" si="48"/>
        <v>√</v>
      </c>
    </row>
    <row r="301" spans="1:10" x14ac:dyDescent="0.25">
      <c r="A301" s="36" t="s">
        <v>419</v>
      </c>
      <c r="B301" s="17" t="s">
        <v>353</v>
      </c>
      <c r="C301" s="86"/>
      <c r="D301" s="86"/>
      <c r="E301" s="86"/>
      <c r="F301" s="79" t="str">
        <f t="shared" si="48"/>
        <v>√</v>
      </c>
    </row>
    <row r="302" spans="1:10" ht="24" x14ac:dyDescent="0.25">
      <c r="A302" s="36" t="s">
        <v>420</v>
      </c>
      <c r="B302" s="17" t="s">
        <v>355</v>
      </c>
      <c r="C302" s="86"/>
      <c r="D302" s="86"/>
      <c r="E302" s="86"/>
      <c r="F302" s="79" t="str">
        <f t="shared" si="48"/>
        <v>√</v>
      </c>
    </row>
    <row r="303" spans="1:10" ht="24" x14ac:dyDescent="0.25">
      <c r="A303" s="36" t="s">
        <v>421</v>
      </c>
      <c r="B303" s="17" t="s">
        <v>357</v>
      </c>
      <c r="C303" s="86"/>
      <c r="D303" s="86"/>
      <c r="E303" s="86"/>
      <c r="F303" s="79" t="str">
        <f t="shared" si="48"/>
        <v>√</v>
      </c>
    </row>
    <row r="304" spans="1:10" x14ac:dyDescent="0.25">
      <c r="A304" s="36" t="s">
        <v>422</v>
      </c>
      <c r="B304" s="17" t="s">
        <v>359</v>
      </c>
      <c r="C304" s="86"/>
      <c r="D304" s="86"/>
      <c r="E304" s="86"/>
      <c r="F304" s="79" t="str">
        <f t="shared" si="48"/>
        <v>√</v>
      </c>
    </row>
    <row r="305" spans="1:10" ht="36" x14ac:dyDescent="0.25">
      <c r="A305" s="36" t="s">
        <v>423</v>
      </c>
      <c r="B305" s="17" t="s">
        <v>361</v>
      </c>
      <c r="C305" s="86"/>
      <c r="D305" s="86"/>
      <c r="E305" s="86"/>
      <c r="F305" s="79" t="str">
        <f t="shared" si="48"/>
        <v>√</v>
      </c>
    </row>
    <row r="306" spans="1:10" ht="24" x14ac:dyDescent="0.25">
      <c r="A306" s="36" t="s">
        <v>424</v>
      </c>
      <c r="B306" s="17" t="s">
        <v>363</v>
      </c>
      <c r="C306" s="86"/>
      <c r="D306" s="86"/>
      <c r="E306" s="86"/>
      <c r="F306" s="79" t="str">
        <f t="shared" si="48"/>
        <v>√</v>
      </c>
    </row>
    <row r="307" spans="1:10" x14ac:dyDescent="0.25">
      <c r="A307" s="36" t="s">
        <v>425</v>
      </c>
      <c r="B307" s="17" t="s">
        <v>365</v>
      </c>
      <c r="C307" s="86"/>
      <c r="D307" s="86"/>
      <c r="E307" s="86"/>
      <c r="F307" s="79" t="str">
        <f t="shared" si="48"/>
        <v>√</v>
      </c>
    </row>
    <row r="308" spans="1:10" ht="48" x14ac:dyDescent="0.25">
      <c r="A308" s="36" t="s">
        <v>426</v>
      </c>
      <c r="B308" s="17" t="s">
        <v>367</v>
      </c>
      <c r="C308" s="86"/>
      <c r="D308" s="86"/>
      <c r="E308" s="86"/>
      <c r="F308" s="79" t="str">
        <f t="shared" si="48"/>
        <v>√</v>
      </c>
    </row>
    <row r="309" spans="1:10" ht="15.75" customHeight="1" x14ac:dyDescent="0.25">
      <c r="A309" s="36" t="s">
        <v>427</v>
      </c>
      <c r="B309" s="17" t="s">
        <v>369</v>
      </c>
      <c r="C309" s="86"/>
      <c r="D309" s="86"/>
      <c r="E309" s="86"/>
      <c r="F309" s="79" t="str">
        <f t="shared" si="48"/>
        <v>√</v>
      </c>
    </row>
    <row r="310" spans="1:10" ht="48" x14ac:dyDescent="0.25">
      <c r="A310" s="36" t="s">
        <v>428</v>
      </c>
      <c r="B310" s="17" t="s">
        <v>371</v>
      </c>
      <c r="C310" s="86"/>
      <c r="D310" s="86"/>
      <c r="E310" s="86"/>
      <c r="F310" s="79" t="str">
        <f t="shared" si="48"/>
        <v>√</v>
      </c>
      <c r="H310" s="79" t="str">
        <f>IF(C310=SUM(C311:C314),"√","НЕТ")</f>
        <v>√</v>
      </c>
      <c r="I310" s="79" t="str">
        <f t="shared" ref="I310:J310" si="53">IF(D310=SUM(D311:D314),"√","НЕТ")</f>
        <v>√</v>
      </c>
      <c r="J310" s="79" t="str">
        <f t="shared" si="53"/>
        <v>√</v>
      </c>
    </row>
    <row r="311" spans="1:10" ht="36" x14ac:dyDescent="0.25">
      <c r="A311" s="36" t="s">
        <v>429</v>
      </c>
      <c r="B311" s="59" t="s">
        <v>29</v>
      </c>
      <c r="C311" s="86"/>
      <c r="D311" s="86"/>
      <c r="E311" s="86"/>
      <c r="F311" s="79" t="str">
        <f t="shared" si="48"/>
        <v>√</v>
      </c>
    </row>
    <row r="312" spans="1:10" ht="60" x14ac:dyDescent="0.25">
      <c r="A312" s="36" t="s">
        <v>430</v>
      </c>
      <c r="B312" s="59" t="s">
        <v>374</v>
      </c>
      <c r="C312" s="86"/>
      <c r="D312" s="86"/>
      <c r="E312" s="86"/>
      <c r="F312" s="79" t="str">
        <f t="shared" si="48"/>
        <v>√</v>
      </c>
    </row>
    <row r="313" spans="1:10" ht="60" x14ac:dyDescent="0.25">
      <c r="A313" s="36" t="s">
        <v>431</v>
      </c>
      <c r="B313" s="59" t="s">
        <v>376</v>
      </c>
      <c r="C313" s="86"/>
      <c r="D313" s="86"/>
      <c r="E313" s="86"/>
      <c r="F313" s="79" t="str">
        <f t="shared" si="48"/>
        <v>√</v>
      </c>
    </row>
    <row r="314" spans="1:10" x14ac:dyDescent="0.25">
      <c r="A314" s="36" t="s">
        <v>432</v>
      </c>
      <c r="B314" s="59" t="s">
        <v>378</v>
      </c>
      <c r="C314" s="86"/>
      <c r="D314" s="86"/>
      <c r="E314" s="86"/>
      <c r="F314" s="79" t="str">
        <f t="shared" si="48"/>
        <v>√</v>
      </c>
    </row>
    <row r="315" spans="1:10" ht="16.5" customHeight="1" x14ac:dyDescent="0.25">
      <c r="A315" s="36" t="s">
        <v>433</v>
      </c>
      <c r="B315" s="17" t="s">
        <v>380</v>
      </c>
      <c r="C315" s="86"/>
      <c r="D315" s="86"/>
      <c r="E315" s="86"/>
      <c r="F315" s="79" t="str">
        <f t="shared" si="48"/>
        <v>√</v>
      </c>
      <c r="H315" s="79" t="str">
        <f>IF(C315=SUM(C316:C319),"√","НЕТ")</f>
        <v>√</v>
      </c>
      <c r="I315" s="79" t="str">
        <f t="shared" ref="I315:J315" si="54">IF(D315=SUM(D316:D319),"√","НЕТ")</f>
        <v>√</v>
      </c>
      <c r="J315" s="79" t="str">
        <f t="shared" si="54"/>
        <v>√</v>
      </c>
    </row>
    <row r="316" spans="1:10" ht="24" x14ac:dyDescent="0.25">
      <c r="A316" s="36" t="s">
        <v>434</v>
      </c>
      <c r="B316" s="59" t="s">
        <v>382</v>
      </c>
      <c r="C316" s="86"/>
      <c r="D316" s="86"/>
      <c r="E316" s="86"/>
      <c r="F316" s="79" t="str">
        <f t="shared" si="48"/>
        <v>√</v>
      </c>
    </row>
    <row r="317" spans="1:10" x14ac:dyDescent="0.25">
      <c r="A317" s="36" t="s">
        <v>435</v>
      </c>
      <c r="B317" s="59" t="s">
        <v>384</v>
      </c>
      <c r="C317" s="86"/>
      <c r="D317" s="86"/>
      <c r="E317" s="86"/>
      <c r="F317" s="79" t="str">
        <f t="shared" si="48"/>
        <v>√</v>
      </c>
    </row>
    <row r="318" spans="1:10" x14ac:dyDescent="0.25">
      <c r="A318" s="36" t="s">
        <v>436</v>
      </c>
      <c r="B318" s="59" t="s">
        <v>386</v>
      </c>
      <c r="C318" s="86"/>
      <c r="D318" s="86"/>
      <c r="E318" s="86"/>
      <c r="F318" s="79" t="str">
        <f t="shared" si="48"/>
        <v>√</v>
      </c>
    </row>
    <row r="319" spans="1:10" ht="24" x14ac:dyDescent="0.25">
      <c r="A319" s="36" t="s">
        <v>437</v>
      </c>
      <c r="B319" s="59" t="s">
        <v>388</v>
      </c>
      <c r="C319" s="86"/>
      <c r="D319" s="86"/>
      <c r="E319" s="86"/>
      <c r="F319" s="79"/>
    </row>
    <row r="320" spans="1:10" x14ac:dyDescent="0.25">
      <c r="A320" s="36" t="s">
        <v>472</v>
      </c>
      <c r="B320" s="17" t="s">
        <v>390</v>
      </c>
      <c r="C320" s="86"/>
      <c r="D320" s="86"/>
      <c r="E320" s="86"/>
      <c r="F320" s="79" t="str">
        <f t="shared" si="48"/>
        <v>√</v>
      </c>
    </row>
    <row r="321" spans="1:9" x14ac:dyDescent="0.25">
      <c r="A321" s="23" t="s">
        <v>441</v>
      </c>
      <c r="B321" s="9" t="s">
        <v>440</v>
      </c>
      <c r="C321" s="85"/>
      <c r="D321" s="85"/>
      <c r="E321" s="85"/>
      <c r="F321" s="79" t="str">
        <f t="shared" si="48"/>
        <v>√</v>
      </c>
    </row>
    <row r="322" spans="1:9" ht="24" x14ac:dyDescent="0.25">
      <c r="A322" s="21">
        <v>42</v>
      </c>
      <c r="B322" s="21" t="s">
        <v>31</v>
      </c>
      <c r="C322" s="87"/>
      <c r="D322" s="87"/>
      <c r="E322" s="87"/>
      <c r="F322" s="79" t="str">
        <f t="shared" si="48"/>
        <v>√</v>
      </c>
    </row>
    <row r="323" spans="1:9" ht="48" x14ac:dyDescent="0.25">
      <c r="A323" s="21">
        <v>43</v>
      </c>
      <c r="B323" s="21" t="s">
        <v>442</v>
      </c>
      <c r="C323" s="87"/>
      <c r="D323" s="87"/>
      <c r="E323" s="87"/>
      <c r="F323" s="79" t="str">
        <f t="shared" si="48"/>
        <v>√</v>
      </c>
    </row>
    <row r="324" spans="1:9" x14ac:dyDescent="0.25">
      <c r="A324" s="21">
        <v>44</v>
      </c>
      <c r="B324" s="21" t="s">
        <v>30</v>
      </c>
      <c r="C324" s="87"/>
      <c r="D324" s="87" t="s">
        <v>476</v>
      </c>
      <c r="E324" s="87" t="s">
        <v>476</v>
      </c>
      <c r="F324" s="79"/>
    </row>
    <row r="325" spans="1:9" ht="24" x14ac:dyDescent="0.25">
      <c r="A325" s="60">
        <v>45</v>
      </c>
      <c r="B325" s="60" t="s">
        <v>443</v>
      </c>
      <c r="C325" s="99"/>
      <c r="D325" s="99"/>
      <c r="E325" s="99"/>
      <c r="F325" s="79" t="str">
        <f t="shared" si="48"/>
        <v>√</v>
      </c>
    </row>
    <row r="326" spans="1:9" x14ac:dyDescent="0.25">
      <c r="A326" s="10" t="s">
        <v>444</v>
      </c>
      <c r="B326" s="10" t="s">
        <v>445</v>
      </c>
      <c r="C326" s="86"/>
      <c r="D326" s="86"/>
      <c r="E326" s="86"/>
      <c r="F326" s="79" t="str">
        <f t="shared" si="48"/>
        <v>√</v>
      </c>
    </row>
    <row r="327" spans="1:9" ht="24" x14ac:dyDescent="0.25">
      <c r="A327" s="61">
        <v>46</v>
      </c>
      <c r="B327" s="61" t="s">
        <v>446</v>
      </c>
      <c r="C327" s="99"/>
      <c r="D327" s="99"/>
      <c r="E327" s="99"/>
      <c r="F327" s="79" t="str">
        <f t="shared" si="48"/>
        <v>√</v>
      </c>
      <c r="G327" s="79" t="str">
        <f>IF(C327=SUM(C328:C329),"√","НЕТ")</f>
        <v>√</v>
      </c>
      <c r="H327" s="79" t="str">
        <f t="shared" ref="H327:I327" si="55">IF(D327=SUM(D328:D329),"√","НЕТ")</f>
        <v>√</v>
      </c>
      <c r="I327" s="79" t="str">
        <f t="shared" si="55"/>
        <v>√</v>
      </c>
    </row>
    <row r="328" spans="1:9" x14ac:dyDescent="0.25">
      <c r="A328" s="12" t="s">
        <v>447</v>
      </c>
      <c r="B328" s="12" t="s">
        <v>32</v>
      </c>
      <c r="C328" s="86"/>
      <c r="D328" s="86"/>
      <c r="E328" s="86"/>
      <c r="F328" s="79" t="str">
        <f t="shared" si="48"/>
        <v>√</v>
      </c>
    </row>
    <row r="329" spans="1:9" x14ac:dyDescent="0.25">
      <c r="A329" s="12" t="s">
        <v>448</v>
      </c>
      <c r="B329" s="12" t="s">
        <v>449</v>
      </c>
      <c r="C329" s="86"/>
      <c r="D329" s="86"/>
      <c r="E329" s="86"/>
      <c r="F329" s="79" t="str">
        <f t="shared" si="48"/>
        <v>√</v>
      </c>
    </row>
    <row r="330" spans="1:9" ht="27" customHeight="1" x14ac:dyDescent="0.25">
      <c r="A330" s="61">
        <v>47</v>
      </c>
      <c r="B330" s="61" t="s">
        <v>450</v>
      </c>
      <c r="C330" s="99"/>
      <c r="D330" s="99"/>
      <c r="E330" s="99"/>
      <c r="F330" s="79" t="str">
        <f t="shared" si="48"/>
        <v>√</v>
      </c>
      <c r="G330" s="79" t="str">
        <f>IF(C330=SUM(C331:C333),"√","НЕТ")</f>
        <v>√</v>
      </c>
      <c r="H330" s="79" t="str">
        <f t="shared" ref="H330:I330" si="56">IF(D330=SUM(D331:D333),"√","НЕТ")</f>
        <v>√</v>
      </c>
      <c r="I330" s="79" t="str">
        <f t="shared" si="56"/>
        <v>√</v>
      </c>
    </row>
    <row r="331" spans="1:9" ht="24" x14ac:dyDescent="0.25">
      <c r="A331" s="12" t="s">
        <v>99</v>
      </c>
      <c r="B331" s="12" t="s">
        <v>451</v>
      </c>
      <c r="C331" s="86"/>
      <c r="D331" s="86"/>
      <c r="E331" s="86"/>
      <c r="F331" s="79" t="str">
        <f t="shared" si="48"/>
        <v>√</v>
      </c>
    </row>
    <row r="332" spans="1:9" ht="36" x14ac:dyDescent="0.25">
      <c r="A332" s="12" t="s">
        <v>452</v>
      </c>
      <c r="B332" s="12" t="s">
        <v>453</v>
      </c>
      <c r="C332" s="86"/>
      <c r="D332" s="86"/>
      <c r="E332" s="86"/>
      <c r="F332" s="79" t="str">
        <f t="shared" si="48"/>
        <v>√</v>
      </c>
    </row>
    <row r="333" spans="1:9" ht="24" x14ac:dyDescent="0.25">
      <c r="A333" s="12" t="s">
        <v>454</v>
      </c>
      <c r="B333" s="12" t="s">
        <v>33</v>
      </c>
      <c r="C333" s="86"/>
      <c r="D333" s="86"/>
      <c r="E333" s="86"/>
      <c r="F333" s="79" t="str">
        <f t="shared" si="48"/>
        <v>√</v>
      </c>
    </row>
    <row r="334" spans="1:9" ht="36" x14ac:dyDescent="0.25">
      <c r="A334" s="60">
        <v>48</v>
      </c>
      <c r="B334" s="60" t="s">
        <v>456</v>
      </c>
      <c r="C334" s="99"/>
      <c r="D334" s="99" t="s">
        <v>476</v>
      </c>
      <c r="E334" s="99" t="s">
        <v>476</v>
      </c>
      <c r="F334" s="79"/>
      <c r="G334" s="79" t="str">
        <f>IF(C334=SUM(C335:C336),"√","НЕТ")</f>
        <v>√</v>
      </c>
    </row>
    <row r="335" spans="1:9" x14ac:dyDescent="0.25">
      <c r="A335" s="12" t="s">
        <v>100</v>
      </c>
      <c r="B335" s="12" t="s">
        <v>457</v>
      </c>
      <c r="C335" s="86"/>
      <c r="D335" s="86" t="s">
        <v>212</v>
      </c>
      <c r="E335" s="86" t="s">
        <v>212</v>
      </c>
      <c r="F335" s="79"/>
    </row>
    <row r="336" spans="1:9" x14ac:dyDescent="0.25">
      <c r="A336" s="12" t="s">
        <v>101</v>
      </c>
      <c r="B336" s="12" t="s">
        <v>458</v>
      </c>
      <c r="C336" s="86"/>
      <c r="D336" s="86" t="s">
        <v>212</v>
      </c>
      <c r="E336" s="86" t="s">
        <v>212</v>
      </c>
      <c r="F336" s="79"/>
    </row>
    <row r="337" spans="1:10" s="74" customFormat="1" ht="24" x14ac:dyDescent="0.25">
      <c r="A337" s="29">
        <v>49</v>
      </c>
      <c r="B337" s="29" t="s">
        <v>455</v>
      </c>
      <c r="C337" s="86"/>
      <c r="D337" s="86" t="s">
        <v>212</v>
      </c>
      <c r="E337" s="86" t="s">
        <v>212</v>
      </c>
      <c r="F337" s="79"/>
      <c r="G337" s="77"/>
      <c r="H337" s="77"/>
      <c r="I337" s="77"/>
      <c r="J337" s="77"/>
    </row>
    <row r="338" spans="1:10" ht="24" x14ac:dyDescent="0.25">
      <c r="A338" s="36">
        <v>50</v>
      </c>
      <c r="B338" s="12" t="s">
        <v>28</v>
      </c>
      <c r="C338" s="86"/>
      <c r="D338" s="86" t="s">
        <v>212</v>
      </c>
      <c r="E338" s="86" t="s">
        <v>212</v>
      </c>
      <c r="F338" s="79"/>
    </row>
    <row r="339" spans="1:10" ht="24" customHeight="1" x14ac:dyDescent="0.25">
      <c r="A339" s="62"/>
      <c r="B339" s="62"/>
      <c r="C339" s="62"/>
      <c r="D339" s="62"/>
      <c r="E339" s="62"/>
    </row>
    <row r="340" spans="1:10" x14ac:dyDescent="0.25">
      <c r="A340" s="63"/>
      <c r="B340" s="64"/>
      <c r="C340" s="64"/>
      <c r="D340" s="64"/>
      <c r="E340" s="64"/>
    </row>
    <row r="341" spans="1:10" ht="15.75" x14ac:dyDescent="0.25">
      <c r="A341" s="65"/>
      <c r="B341" s="82"/>
      <c r="C341" s="67"/>
      <c r="D341" s="83"/>
      <c r="E341" s="65"/>
    </row>
    <row r="342" spans="1:10" x14ac:dyDescent="0.25">
      <c r="B342" s="66" t="s">
        <v>474</v>
      </c>
      <c r="D342" s="69" t="s">
        <v>473</v>
      </c>
    </row>
    <row r="344" spans="1:10" ht="90" customHeight="1" x14ac:dyDescent="0.25">
      <c r="A344" s="145"/>
      <c r="B344" s="146"/>
      <c r="C344" s="146"/>
      <c r="D344" s="146"/>
      <c r="E344" s="147"/>
    </row>
  </sheetData>
  <autoFilter ref="A10:J10"/>
  <mergeCells count="6">
    <mergeCell ref="A344:E344"/>
    <mergeCell ref="A3:E3"/>
    <mergeCell ref="A8:A9"/>
    <mergeCell ref="B8:B9"/>
    <mergeCell ref="C8:C9"/>
    <mergeCell ref="D8:E8"/>
  </mergeCells>
  <conditionalFormatting sqref="B341 D341 B5">
    <cfRule type="containsBlanks" dxfId="62" priority="10">
      <formula>LEN(TRIM(B5))=0</formula>
    </cfRule>
  </conditionalFormatting>
  <conditionalFormatting sqref="G132:I132 F37:J120 F36:G36 I36:J36 F10:J35 F173:J338">
    <cfRule type="containsText" dxfId="61" priority="4" operator="containsText" text="нет">
      <formula>NOT(ISERROR(SEARCH("нет",F10)))</formula>
    </cfRule>
  </conditionalFormatting>
  <conditionalFormatting sqref="D5:E5">
    <cfRule type="containsBlanks" dxfId="60" priority="2">
      <formula>LEN(TRIM(D5))=0</formula>
    </cfRule>
  </conditionalFormatting>
  <conditionalFormatting sqref="F121:I121 F122:J131 F133:J172 F132">
    <cfRule type="containsText" dxfId="59" priority="1" operator="containsText" text="нет">
      <formula>NOT(ISERROR(SEARCH("нет",F121)))</formula>
    </cfRule>
  </conditionalFormatting>
  <pageMargins left="0.23622047244094491" right="0.23622047244094491" top="0.5" bottom="0.38" header="0.25" footer="0.19"/>
  <pageSetup paperSize="9" scale="97" fitToHeight="0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showInputMessage="1" showErrorMessage="1" error="Доступные для внесения значения: 2023 или 2024 или 2025 и т.д." prompt="Доступные для внесения значения: 2023 или 2024 или 2025 и т.д.">
          <x14:formula1>
            <xm:f>список!$B$2:$B$9</xm:f>
          </x14:formula1>
          <xm:sqref>E5</xm:sqref>
        </x14:dataValidation>
        <x14:dataValidation type="list" errorStyle="warning" allowBlank="1" showInputMessage="1" showErrorMessage="1" error="Доступные для внесения значения: 3 или 6 или 9 или 12" prompt="Доступные для внесения значения: 3 или 6 или 9 или 12">
          <x14:formula1>
            <xm:f>список!$A$2:$A$5</xm:f>
          </x14:formula1>
          <xm:sqref>D5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25</vt:i4>
      </vt:variant>
      <vt:variant>
        <vt:lpstr>Именованные диапазоны</vt:lpstr>
      </vt:variant>
      <vt:variant>
        <vt:i4>72</vt:i4>
      </vt:variant>
    </vt:vector>
  </HeadingPairs>
  <TitlesOfParts>
    <vt:vector size="97" baseType="lpstr">
      <vt:lpstr>СК</vt:lpstr>
      <vt:lpstr>ЧР</vt:lpstr>
      <vt:lpstr>КБР</vt:lpstr>
      <vt:lpstr>КЧР</vt:lpstr>
      <vt:lpstr>РД</vt:lpstr>
      <vt:lpstr>РИ</vt:lpstr>
      <vt:lpstr>РСО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УТ-С_общ</vt:lpstr>
      <vt:lpstr>список</vt:lpstr>
      <vt:lpstr>'10'!_Toc507508145</vt:lpstr>
      <vt:lpstr>'11'!_Toc507508145</vt:lpstr>
      <vt:lpstr>'12'!_Toc507508145</vt:lpstr>
      <vt:lpstr>'13'!_Toc507508145</vt:lpstr>
      <vt:lpstr>'14'!_Toc507508145</vt:lpstr>
      <vt:lpstr>'15'!_Toc507508145</vt:lpstr>
      <vt:lpstr>'16'!_Toc507508145</vt:lpstr>
      <vt:lpstr>'17'!_Toc507508145</vt:lpstr>
      <vt:lpstr>'18'!_Toc507508145</vt:lpstr>
      <vt:lpstr>'19'!_Toc507508145</vt:lpstr>
      <vt:lpstr>'20'!_Toc507508145</vt:lpstr>
      <vt:lpstr>'21'!_Toc507508145</vt:lpstr>
      <vt:lpstr>'22'!_Toc507508145</vt:lpstr>
      <vt:lpstr>'23'!_Toc507508145</vt:lpstr>
      <vt:lpstr>'8'!_Toc507508145</vt:lpstr>
      <vt:lpstr>'9'!_Toc507508145</vt:lpstr>
      <vt:lpstr>КБР!_Toc507508145</vt:lpstr>
      <vt:lpstr>КЧР!_Toc507508145</vt:lpstr>
      <vt:lpstr>РД!_Toc507508145</vt:lpstr>
      <vt:lpstr>РИ!_Toc507508145</vt:lpstr>
      <vt:lpstr>РСО!_Toc507508145</vt:lpstr>
      <vt:lpstr>СК!_Toc507508145</vt:lpstr>
      <vt:lpstr>'УТ-С_общ'!_Toc507508145</vt:lpstr>
      <vt:lpstr>ЧР!_Toc507508145</vt:lpstr>
      <vt:lpstr>'10'!Заголовки_для_печати</vt:lpstr>
      <vt:lpstr>'11'!Заголовки_для_печати</vt:lpstr>
      <vt:lpstr>'12'!Заголовки_для_печати</vt:lpstr>
      <vt:lpstr>'13'!Заголовки_для_печати</vt:lpstr>
      <vt:lpstr>'14'!Заголовки_для_печати</vt:lpstr>
      <vt:lpstr>'15'!Заголовки_для_печати</vt:lpstr>
      <vt:lpstr>'16'!Заголовки_для_печати</vt:lpstr>
      <vt:lpstr>'17'!Заголовки_для_печати</vt:lpstr>
      <vt:lpstr>'18'!Заголовки_для_печати</vt:lpstr>
      <vt:lpstr>'19'!Заголовки_для_печати</vt:lpstr>
      <vt:lpstr>'20'!Заголовки_для_печати</vt:lpstr>
      <vt:lpstr>'21'!Заголовки_для_печати</vt:lpstr>
      <vt:lpstr>'22'!Заголовки_для_печати</vt:lpstr>
      <vt:lpstr>'23'!Заголовки_для_печати</vt:lpstr>
      <vt:lpstr>'8'!Заголовки_для_печати</vt:lpstr>
      <vt:lpstr>'9'!Заголовки_для_печати</vt:lpstr>
      <vt:lpstr>КБР!Заголовки_для_печати</vt:lpstr>
      <vt:lpstr>КЧР!Заголовки_для_печати</vt:lpstr>
      <vt:lpstr>РД!Заголовки_для_печати</vt:lpstr>
      <vt:lpstr>РИ!Заголовки_для_печати</vt:lpstr>
      <vt:lpstr>РСО!Заголовки_для_печати</vt:lpstr>
      <vt:lpstr>СК!Заголовки_для_печати</vt:lpstr>
      <vt:lpstr>'УТ-С_общ'!Заголовки_для_печати</vt:lpstr>
      <vt:lpstr>ЧР!Заголовки_для_печати</vt:lpstr>
      <vt:lpstr>'10'!Область_печати</vt:lpstr>
      <vt:lpstr>'11'!Область_печати</vt:lpstr>
      <vt:lpstr>'12'!Область_печати</vt:lpstr>
      <vt:lpstr>'13'!Область_печати</vt:lpstr>
      <vt:lpstr>'14'!Область_печати</vt:lpstr>
      <vt:lpstr>'15'!Область_печати</vt:lpstr>
      <vt:lpstr>'16'!Область_печати</vt:lpstr>
      <vt:lpstr>'17'!Область_печати</vt:lpstr>
      <vt:lpstr>'18'!Область_печати</vt:lpstr>
      <vt:lpstr>'19'!Область_печати</vt:lpstr>
      <vt:lpstr>'20'!Область_печати</vt:lpstr>
      <vt:lpstr>'21'!Область_печати</vt:lpstr>
      <vt:lpstr>'22'!Область_печати</vt:lpstr>
      <vt:lpstr>'23'!Область_печати</vt:lpstr>
      <vt:lpstr>'8'!Область_печати</vt:lpstr>
      <vt:lpstr>'9'!Область_печати</vt:lpstr>
      <vt:lpstr>КБР!Область_печати</vt:lpstr>
      <vt:lpstr>КЧР!Область_печати</vt:lpstr>
      <vt:lpstr>РД!Область_печати</vt:lpstr>
      <vt:lpstr>РИ!Область_печати</vt:lpstr>
      <vt:lpstr>РСО!Область_печати</vt:lpstr>
      <vt:lpstr>СК!Область_печати</vt:lpstr>
      <vt:lpstr>'УТ-С_общ'!Область_печати</vt:lpstr>
      <vt:lpstr>ЧР!Область_печати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УТ-С</dc:title>
  <dc:creator>Стебакова</dc:creator>
  <cp:keywords>УТ</cp:keywords>
  <cp:lastModifiedBy>Бездудная Елена Александровна</cp:lastModifiedBy>
  <cp:lastPrinted>2023-05-25T15:34:55Z</cp:lastPrinted>
  <dcterms:created xsi:type="dcterms:W3CDTF">2021-05-31T09:34:34Z</dcterms:created>
  <dcterms:modified xsi:type="dcterms:W3CDTF">2024-01-12T11:17:31Z</dcterms:modified>
</cp:coreProperties>
</file>