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8800" windowHeight="12435"/>
  </bookViews>
  <sheets>
    <sheet name="СК" sheetId="1" r:id="rId1"/>
    <sheet name="РД" sheetId="2" r:id="rId2"/>
    <sheet name="КБР" sheetId="3" r:id="rId3"/>
    <sheet name="КЧР" sheetId="4" r:id="rId4"/>
    <sheet name="РИ" sheetId="5" r:id="rId5"/>
    <sheet name="РСО" sheetId="6" r:id="rId6"/>
    <sheet name="ЧР" sheetId="7" r:id="rId7"/>
    <sheet name="8" sheetId="8" r:id="rId8"/>
    <sheet name="9" sheetId="9" r:id="rId9"/>
    <sheet name="10" sheetId="10" r:id="rId10"/>
    <sheet name="УТ-ГТС т.2 общая КУ" sheetId="11" r:id="rId11"/>
  </sheets>
  <calcPr calcId="145621"/>
</workbook>
</file>

<file path=xl/calcChain.xml><?xml version="1.0" encoding="utf-8"?>
<calcChain xmlns="http://schemas.openxmlformats.org/spreadsheetml/2006/main">
  <c r="J335" i="6" l="1"/>
  <c r="H343" i="6"/>
  <c r="H333" i="6"/>
  <c r="I91" i="1" l="1"/>
  <c r="I85" i="1"/>
  <c r="J341" i="1"/>
  <c r="H341" i="1"/>
  <c r="H335" i="1"/>
  <c r="H335" i="10"/>
  <c r="H334" i="10"/>
  <c r="H333" i="10"/>
  <c r="C335" i="11"/>
  <c r="D335" i="11"/>
  <c r="E335" i="11"/>
  <c r="F335" i="11"/>
  <c r="G335" i="11"/>
  <c r="C336" i="11"/>
  <c r="D336" i="11"/>
  <c r="E336" i="11"/>
  <c r="F336" i="11"/>
  <c r="G336" i="11"/>
  <c r="C337" i="11"/>
  <c r="D337" i="11"/>
  <c r="E337" i="11"/>
  <c r="F337" i="11"/>
  <c r="G337" i="11"/>
  <c r="C338" i="11"/>
  <c r="D338" i="11"/>
  <c r="E338" i="11"/>
  <c r="F338" i="11"/>
  <c r="G338" i="11"/>
  <c r="C339" i="11"/>
  <c r="D339" i="11"/>
  <c r="E339" i="11"/>
  <c r="F339" i="11"/>
  <c r="G339" i="11"/>
  <c r="C340" i="11"/>
  <c r="D340" i="11"/>
  <c r="E340" i="11"/>
  <c r="F340" i="11"/>
  <c r="G340" i="11"/>
  <c r="C341" i="11"/>
  <c r="D341" i="11"/>
  <c r="E341" i="11"/>
  <c r="F341" i="11"/>
  <c r="G341" i="11"/>
  <c r="C342" i="11"/>
  <c r="D342" i="11"/>
  <c r="E342" i="11"/>
  <c r="F342" i="11"/>
  <c r="G342" i="11"/>
  <c r="C343" i="11"/>
  <c r="D343" i="11"/>
  <c r="E343" i="11"/>
  <c r="F343" i="11"/>
  <c r="G343" i="11"/>
  <c r="C344" i="11"/>
  <c r="D344" i="11"/>
  <c r="E344" i="11"/>
  <c r="F344" i="11"/>
  <c r="G344" i="11"/>
  <c r="C345" i="11"/>
  <c r="D345" i="11"/>
  <c r="E345" i="11"/>
  <c r="F345" i="11"/>
  <c r="G345" i="11"/>
  <c r="C346" i="11"/>
  <c r="D346" i="11"/>
  <c r="E346" i="11"/>
  <c r="F346" i="11"/>
  <c r="G346" i="11"/>
  <c r="C347" i="11"/>
  <c r="D347" i="11"/>
  <c r="E347" i="11"/>
  <c r="F347" i="11"/>
  <c r="G347" i="11"/>
  <c r="C348" i="11"/>
  <c r="D348" i="11"/>
  <c r="E348" i="11"/>
  <c r="F348" i="11"/>
  <c r="G348" i="11"/>
  <c r="C349" i="11"/>
  <c r="D349" i="11"/>
  <c r="E349" i="11"/>
  <c r="F349" i="11"/>
  <c r="G349" i="11"/>
  <c r="G334" i="11"/>
  <c r="F334" i="11"/>
  <c r="E334" i="11"/>
  <c r="D334" i="11"/>
  <c r="C334" i="11"/>
  <c r="H333" i="1"/>
  <c r="C333" i="11"/>
  <c r="D333" i="11"/>
  <c r="E333" i="11"/>
  <c r="F333" i="11"/>
  <c r="G333" i="11"/>
  <c r="H349" i="10"/>
  <c r="H348" i="10"/>
  <c r="H347" i="10"/>
  <c r="H346" i="10"/>
  <c r="H345" i="10"/>
  <c r="H344" i="10"/>
  <c r="H343" i="10"/>
  <c r="H342" i="10"/>
  <c r="J341" i="10"/>
  <c r="H341" i="10"/>
  <c r="H340" i="10"/>
  <c r="H339" i="10"/>
  <c r="H338" i="10"/>
  <c r="H337" i="10"/>
  <c r="H336" i="10"/>
  <c r="J335" i="10"/>
  <c r="H332" i="10"/>
  <c r="J307" i="10"/>
  <c r="I305" i="10"/>
  <c r="J300" i="10"/>
  <c r="J294" i="10"/>
  <c r="J291" i="10"/>
  <c r="J288" i="10"/>
  <c r="H287" i="10"/>
  <c r="H286" i="10"/>
  <c r="I272" i="10"/>
  <c r="I266" i="10"/>
  <c r="J260" i="10"/>
  <c r="J259" i="10"/>
  <c r="J253" i="10"/>
  <c r="H252" i="10"/>
  <c r="J249" i="10"/>
  <c r="J246" i="10"/>
  <c r="J243" i="10"/>
  <c r="K240" i="10"/>
  <c r="J240" i="10"/>
  <c r="J235" i="10"/>
  <c r="I228" i="10"/>
  <c r="I219" i="10"/>
  <c r="I212" i="10"/>
  <c r="I205" i="10"/>
  <c r="I198" i="10"/>
  <c r="I191" i="10"/>
  <c r="K188" i="10"/>
  <c r="K187" i="10"/>
  <c r="K186" i="10"/>
  <c r="K185" i="10"/>
  <c r="K184" i="10"/>
  <c r="I184" i="10"/>
  <c r="I178" i="10"/>
  <c r="I172" i="10"/>
  <c r="I166" i="10"/>
  <c r="I160" i="10"/>
  <c r="K157" i="10"/>
  <c r="K156" i="10"/>
  <c r="K155" i="10"/>
  <c r="K154" i="10"/>
  <c r="K153" i="10"/>
  <c r="K152" i="10"/>
  <c r="I152" i="10"/>
  <c r="I144" i="10"/>
  <c r="I135" i="10"/>
  <c r="I127" i="10"/>
  <c r="J126" i="10"/>
  <c r="J125" i="10"/>
  <c r="J124" i="10"/>
  <c r="J123" i="10"/>
  <c r="J122" i="10"/>
  <c r="J121" i="10"/>
  <c r="J120" i="10"/>
  <c r="J119" i="10"/>
  <c r="I119" i="10"/>
  <c r="H118" i="10"/>
  <c r="I114" i="10"/>
  <c r="H113" i="10"/>
  <c r="I109" i="10"/>
  <c r="H105" i="10"/>
  <c r="H104" i="10"/>
  <c r="H103" i="10"/>
  <c r="I102" i="10"/>
  <c r="H102" i="10"/>
  <c r="H101" i="10"/>
  <c r="H100" i="10"/>
  <c r="H99" i="10"/>
  <c r="I98" i="10"/>
  <c r="H98" i="10"/>
  <c r="H97" i="10"/>
  <c r="H96" i="10"/>
  <c r="H95" i="10"/>
  <c r="H94" i="10"/>
  <c r="H93" i="10"/>
  <c r="H92" i="10"/>
  <c r="I91" i="10"/>
  <c r="H91" i="10"/>
  <c r="H90" i="10"/>
  <c r="H89" i="10"/>
  <c r="H88" i="10"/>
  <c r="H87" i="10"/>
  <c r="H86" i="10"/>
  <c r="I85" i="10"/>
  <c r="H85" i="10"/>
  <c r="I79" i="10"/>
  <c r="I74" i="10"/>
  <c r="I69" i="10"/>
  <c r="J66" i="10"/>
  <c r="J63" i="10"/>
  <c r="I62" i="10"/>
  <c r="I52" i="10"/>
  <c r="I49" i="10"/>
  <c r="I46" i="10"/>
  <c r="I43" i="10"/>
  <c r="I40" i="10"/>
  <c r="I36" i="10"/>
  <c r="K35" i="10"/>
  <c r="H35" i="10"/>
  <c r="J30" i="10"/>
  <c r="J27" i="10"/>
  <c r="I26" i="10"/>
  <c r="I22" i="10"/>
  <c r="M21" i="10"/>
  <c r="L21" i="10"/>
  <c r="K21" i="10"/>
  <c r="J21" i="10"/>
  <c r="I21" i="10"/>
  <c r="M12" i="10"/>
  <c r="L12" i="10"/>
  <c r="K12" i="10"/>
  <c r="J12" i="10"/>
  <c r="I12" i="10"/>
  <c r="M11" i="10"/>
  <c r="L11" i="10"/>
  <c r="K11" i="10"/>
  <c r="J10" i="10"/>
  <c r="I10" i="10"/>
  <c r="H349" i="9"/>
  <c r="H348" i="9"/>
  <c r="H347" i="9"/>
  <c r="H346" i="9"/>
  <c r="H345" i="9"/>
  <c r="H344" i="9"/>
  <c r="H343" i="9"/>
  <c r="H342" i="9"/>
  <c r="J341" i="9"/>
  <c r="H341" i="9"/>
  <c r="H340" i="9"/>
  <c r="H339" i="9"/>
  <c r="H338" i="9"/>
  <c r="H337" i="9"/>
  <c r="H336" i="9"/>
  <c r="J335" i="9"/>
  <c r="H335" i="9"/>
  <c r="H334" i="9"/>
  <c r="H333" i="9"/>
  <c r="H332" i="9"/>
  <c r="J307" i="9"/>
  <c r="I305" i="9"/>
  <c r="J300" i="9"/>
  <c r="J294" i="9"/>
  <c r="J291" i="9"/>
  <c r="J288" i="9"/>
  <c r="H287" i="9"/>
  <c r="H286" i="9"/>
  <c r="I272" i="9"/>
  <c r="I266" i="9"/>
  <c r="J260" i="9"/>
  <c r="J259" i="9"/>
  <c r="J253" i="9"/>
  <c r="H252" i="9"/>
  <c r="J249" i="9"/>
  <c r="J246" i="9"/>
  <c r="J243" i="9"/>
  <c r="K240" i="9"/>
  <c r="J240" i="9"/>
  <c r="J235" i="9"/>
  <c r="I228" i="9"/>
  <c r="I219" i="9"/>
  <c r="I212" i="9"/>
  <c r="I205" i="9"/>
  <c r="I198" i="9"/>
  <c r="I191" i="9"/>
  <c r="K188" i="9"/>
  <c r="K187" i="9"/>
  <c r="K186" i="9"/>
  <c r="K185" i="9"/>
  <c r="K184" i="9"/>
  <c r="I184" i="9"/>
  <c r="I178" i="9"/>
  <c r="I172" i="9"/>
  <c r="I166" i="9"/>
  <c r="I160" i="9"/>
  <c r="K157" i="9"/>
  <c r="K156" i="9"/>
  <c r="K155" i="9"/>
  <c r="K154" i="9"/>
  <c r="K153" i="9"/>
  <c r="K152" i="9"/>
  <c r="I152" i="9"/>
  <c r="I144" i="9"/>
  <c r="I135" i="9"/>
  <c r="I127" i="9"/>
  <c r="J126" i="9"/>
  <c r="J125" i="9"/>
  <c r="J124" i="9"/>
  <c r="J123" i="9"/>
  <c r="J122" i="9"/>
  <c r="J121" i="9"/>
  <c r="J120" i="9"/>
  <c r="J119" i="9"/>
  <c r="I119" i="9"/>
  <c r="H118" i="9"/>
  <c r="I114" i="9"/>
  <c r="H113" i="9"/>
  <c r="I109" i="9"/>
  <c r="H105" i="9"/>
  <c r="H104" i="9"/>
  <c r="H103" i="9"/>
  <c r="I102" i="9"/>
  <c r="H102" i="9"/>
  <c r="H101" i="9"/>
  <c r="H100" i="9"/>
  <c r="H99" i="9"/>
  <c r="I98" i="9"/>
  <c r="H98" i="9"/>
  <c r="H97" i="9"/>
  <c r="H96" i="9"/>
  <c r="H95" i="9"/>
  <c r="H94" i="9"/>
  <c r="H93" i="9"/>
  <c r="H92" i="9"/>
  <c r="I91" i="9"/>
  <c r="H91" i="9"/>
  <c r="H90" i="9"/>
  <c r="H89" i="9"/>
  <c r="H88" i="9"/>
  <c r="H87" i="9"/>
  <c r="H86" i="9"/>
  <c r="I85" i="9"/>
  <c r="H85" i="9"/>
  <c r="I79" i="9"/>
  <c r="I74" i="9"/>
  <c r="I69" i="9"/>
  <c r="J66" i="9"/>
  <c r="J63" i="9"/>
  <c r="I62" i="9"/>
  <c r="I52" i="9"/>
  <c r="I49" i="9"/>
  <c r="I46" i="9"/>
  <c r="I43" i="9"/>
  <c r="I40" i="9"/>
  <c r="I36" i="9"/>
  <c r="K35" i="9"/>
  <c r="H35" i="9"/>
  <c r="J30" i="9"/>
  <c r="J27" i="9"/>
  <c r="I26" i="9"/>
  <c r="I22" i="9"/>
  <c r="M21" i="9"/>
  <c r="L21" i="9"/>
  <c r="K21" i="9"/>
  <c r="J21" i="9"/>
  <c r="I21" i="9"/>
  <c r="M12" i="9"/>
  <c r="L12" i="9"/>
  <c r="K12" i="9"/>
  <c r="J12" i="9"/>
  <c r="I12" i="9"/>
  <c r="M11" i="9"/>
  <c r="L11" i="9"/>
  <c r="K11" i="9"/>
  <c r="J10" i="9"/>
  <c r="I10" i="9"/>
  <c r="H349" i="8"/>
  <c r="H348" i="8"/>
  <c r="H347" i="8"/>
  <c r="H346" i="8"/>
  <c r="H345" i="8"/>
  <c r="H344" i="8"/>
  <c r="H343" i="8"/>
  <c r="H342" i="8"/>
  <c r="J341" i="8"/>
  <c r="H341" i="8"/>
  <c r="H340" i="8"/>
  <c r="H339" i="8"/>
  <c r="H338" i="8"/>
  <c r="H337" i="8"/>
  <c r="H336" i="8"/>
  <c r="J335" i="8"/>
  <c r="H335" i="8"/>
  <c r="H334" i="8"/>
  <c r="H333" i="8"/>
  <c r="H332" i="8"/>
  <c r="J307" i="8"/>
  <c r="I305" i="8"/>
  <c r="J300" i="8"/>
  <c r="J294" i="8"/>
  <c r="J291" i="8"/>
  <c r="J288" i="8"/>
  <c r="H287" i="8"/>
  <c r="H286" i="8"/>
  <c r="I272" i="8"/>
  <c r="I266" i="8"/>
  <c r="J260" i="8"/>
  <c r="J259" i="8"/>
  <c r="J253" i="8"/>
  <c r="H252" i="8"/>
  <c r="J249" i="8"/>
  <c r="J246" i="8"/>
  <c r="J243" i="8"/>
  <c r="K240" i="8"/>
  <c r="J240" i="8"/>
  <c r="J235" i="8"/>
  <c r="I228" i="8"/>
  <c r="I219" i="8"/>
  <c r="I212" i="8"/>
  <c r="I205" i="8"/>
  <c r="I198" i="8"/>
  <c r="I191" i="8"/>
  <c r="K188" i="8"/>
  <c r="K187" i="8"/>
  <c r="K186" i="8"/>
  <c r="K185" i="8"/>
  <c r="K184" i="8"/>
  <c r="I184" i="8"/>
  <c r="I178" i="8"/>
  <c r="I172" i="8"/>
  <c r="I166" i="8"/>
  <c r="I160" i="8"/>
  <c r="K157" i="8"/>
  <c r="K156" i="8"/>
  <c r="K155" i="8"/>
  <c r="K154" i="8"/>
  <c r="K153" i="8"/>
  <c r="K152" i="8"/>
  <c r="I152" i="8"/>
  <c r="I144" i="8"/>
  <c r="I135" i="8"/>
  <c r="I127" i="8"/>
  <c r="J126" i="8"/>
  <c r="J125" i="8"/>
  <c r="J124" i="8"/>
  <c r="J123" i="8"/>
  <c r="J122" i="8"/>
  <c r="J121" i="8"/>
  <c r="J120" i="8"/>
  <c r="J119" i="8"/>
  <c r="I119" i="8"/>
  <c r="H118" i="8"/>
  <c r="I114" i="8"/>
  <c r="H113" i="8"/>
  <c r="I109" i="8"/>
  <c r="H105" i="8"/>
  <c r="H104" i="8"/>
  <c r="H103" i="8"/>
  <c r="I102" i="8"/>
  <c r="H102" i="8"/>
  <c r="H101" i="8"/>
  <c r="H100" i="8"/>
  <c r="H99" i="8"/>
  <c r="I98" i="8"/>
  <c r="H98" i="8"/>
  <c r="H97" i="8"/>
  <c r="H96" i="8"/>
  <c r="H95" i="8"/>
  <c r="H94" i="8"/>
  <c r="H93" i="8"/>
  <c r="H92" i="8"/>
  <c r="I91" i="8"/>
  <c r="H91" i="8"/>
  <c r="H90" i="8"/>
  <c r="H89" i="8"/>
  <c r="H88" i="8"/>
  <c r="H87" i="8"/>
  <c r="H86" i="8"/>
  <c r="I85" i="8"/>
  <c r="H85" i="8"/>
  <c r="I79" i="8"/>
  <c r="I74" i="8"/>
  <c r="I69" i="8"/>
  <c r="J66" i="8"/>
  <c r="J63" i="8"/>
  <c r="I62" i="8"/>
  <c r="I52" i="8"/>
  <c r="I49" i="8"/>
  <c r="I46" i="8"/>
  <c r="I43" i="8"/>
  <c r="I40" i="8"/>
  <c r="I36" i="8"/>
  <c r="K35" i="8"/>
  <c r="H35" i="8"/>
  <c r="J30" i="8"/>
  <c r="J27" i="8"/>
  <c r="I26" i="8"/>
  <c r="I22" i="8"/>
  <c r="M21" i="8"/>
  <c r="L21" i="8"/>
  <c r="K21" i="8"/>
  <c r="J21" i="8"/>
  <c r="I21" i="8"/>
  <c r="M12" i="8"/>
  <c r="L12" i="8"/>
  <c r="K12" i="8"/>
  <c r="J12" i="8"/>
  <c r="I12" i="8"/>
  <c r="M11" i="8"/>
  <c r="L11" i="8"/>
  <c r="K11" i="8"/>
  <c r="J10" i="8"/>
  <c r="I10" i="8"/>
  <c r="H349" i="7"/>
  <c r="H348" i="7"/>
  <c r="H347" i="7"/>
  <c r="H346" i="7"/>
  <c r="H345" i="7"/>
  <c r="H344" i="7"/>
  <c r="H343" i="7"/>
  <c r="H342" i="7"/>
  <c r="J341" i="7"/>
  <c r="H341" i="7"/>
  <c r="H340" i="7"/>
  <c r="H339" i="7"/>
  <c r="H338" i="7"/>
  <c r="H337" i="7"/>
  <c r="H336" i="7"/>
  <c r="J335" i="7"/>
  <c r="H335" i="7"/>
  <c r="H334" i="7"/>
  <c r="H333" i="7"/>
  <c r="H332" i="7"/>
  <c r="J307" i="7"/>
  <c r="I305" i="7"/>
  <c r="J300" i="7"/>
  <c r="J294" i="7"/>
  <c r="J291" i="7"/>
  <c r="J288" i="7"/>
  <c r="H287" i="7"/>
  <c r="H286" i="7"/>
  <c r="I272" i="7"/>
  <c r="I266" i="7"/>
  <c r="J260" i="7"/>
  <c r="J259" i="7"/>
  <c r="J253" i="7"/>
  <c r="H252" i="7"/>
  <c r="J249" i="7"/>
  <c r="J246" i="7"/>
  <c r="J243" i="7"/>
  <c r="K240" i="7"/>
  <c r="J240" i="7"/>
  <c r="J235" i="7"/>
  <c r="I228" i="7"/>
  <c r="I219" i="7"/>
  <c r="I212" i="7"/>
  <c r="I205" i="7"/>
  <c r="I198" i="7"/>
  <c r="I191" i="7"/>
  <c r="K188" i="7"/>
  <c r="K187" i="7"/>
  <c r="K186" i="7"/>
  <c r="K185" i="7"/>
  <c r="K184" i="7"/>
  <c r="I184" i="7"/>
  <c r="I178" i="7"/>
  <c r="I172" i="7"/>
  <c r="I166" i="7"/>
  <c r="I160" i="7"/>
  <c r="K157" i="7"/>
  <c r="K156" i="7"/>
  <c r="K155" i="7"/>
  <c r="K154" i="7"/>
  <c r="K153" i="7"/>
  <c r="K152" i="7"/>
  <c r="I152" i="7"/>
  <c r="I144" i="7"/>
  <c r="I135" i="7"/>
  <c r="I127" i="7"/>
  <c r="J126" i="7"/>
  <c r="J125" i="7"/>
  <c r="J124" i="7"/>
  <c r="J123" i="7"/>
  <c r="J122" i="7"/>
  <c r="J121" i="7"/>
  <c r="J120" i="7"/>
  <c r="J119" i="7"/>
  <c r="I119" i="7"/>
  <c r="H118" i="7"/>
  <c r="I114" i="7"/>
  <c r="H113" i="7"/>
  <c r="I109" i="7"/>
  <c r="H105" i="7"/>
  <c r="H104" i="7"/>
  <c r="H103" i="7"/>
  <c r="I102" i="7"/>
  <c r="H102" i="7"/>
  <c r="H101" i="7"/>
  <c r="H100" i="7"/>
  <c r="H99" i="7"/>
  <c r="I98" i="7"/>
  <c r="H98" i="7"/>
  <c r="H97" i="7"/>
  <c r="H96" i="7"/>
  <c r="H95" i="7"/>
  <c r="H94" i="7"/>
  <c r="H93" i="7"/>
  <c r="H92" i="7"/>
  <c r="I91" i="7"/>
  <c r="H91" i="7"/>
  <c r="H90" i="7"/>
  <c r="H89" i="7"/>
  <c r="H88" i="7"/>
  <c r="H87" i="7"/>
  <c r="H86" i="7"/>
  <c r="I85" i="7"/>
  <c r="H85" i="7"/>
  <c r="I79" i="7"/>
  <c r="I74" i="7"/>
  <c r="I69" i="7"/>
  <c r="J66" i="7"/>
  <c r="J63" i="7"/>
  <c r="I62" i="7"/>
  <c r="I52" i="7"/>
  <c r="I49" i="7"/>
  <c r="I46" i="7"/>
  <c r="I43" i="7"/>
  <c r="I40" i="7"/>
  <c r="I36" i="7"/>
  <c r="K35" i="7"/>
  <c r="H35" i="7"/>
  <c r="J30" i="7"/>
  <c r="J27" i="7"/>
  <c r="I26" i="7"/>
  <c r="I22" i="7"/>
  <c r="M21" i="7"/>
  <c r="L21" i="7"/>
  <c r="K21" i="7"/>
  <c r="J21" i="7"/>
  <c r="I21" i="7"/>
  <c r="M12" i="7"/>
  <c r="L12" i="7"/>
  <c r="K12" i="7"/>
  <c r="J12" i="7"/>
  <c r="I12" i="7"/>
  <c r="M11" i="7"/>
  <c r="L11" i="7"/>
  <c r="K11" i="7"/>
  <c r="J10" i="7"/>
  <c r="I10" i="7"/>
  <c r="H349" i="6"/>
  <c r="H348" i="6"/>
  <c r="H347" i="6"/>
  <c r="H346" i="6"/>
  <c r="H345" i="6"/>
  <c r="H342" i="6"/>
  <c r="J341" i="6"/>
  <c r="H341" i="6"/>
  <c r="H340" i="6"/>
  <c r="H339" i="6"/>
  <c r="H338" i="6"/>
  <c r="H337" i="6"/>
  <c r="H336" i="6"/>
  <c r="H335" i="6"/>
  <c r="H334" i="6"/>
  <c r="H332" i="6"/>
  <c r="J307" i="6"/>
  <c r="I305" i="6"/>
  <c r="J300" i="6"/>
  <c r="J294" i="6"/>
  <c r="J291" i="6"/>
  <c r="J288" i="6"/>
  <c r="H287" i="6"/>
  <c r="H286" i="6"/>
  <c r="I272" i="6"/>
  <c r="I266" i="6"/>
  <c r="J260" i="6"/>
  <c r="J259" i="6"/>
  <c r="J253" i="6"/>
  <c r="H252" i="6"/>
  <c r="J249" i="6"/>
  <c r="J246" i="6"/>
  <c r="J243" i="6"/>
  <c r="K240" i="6"/>
  <c r="J240" i="6"/>
  <c r="J235" i="6"/>
  <c r="I228" i="6"/>
  <c r="I219" i="6"/>
  <c r="I212" i="6"/>
  <c r="I205" i="6"/>
  <c r="I198" i="6"/>
  <c r="I191" i="6"/>
  <c r="K188" i="6"/>
  <c r="K187" i="6"/>
  <c r="K186" i="6"/>
  <c r="K185" i="6"/>
  <c r="K184" i="6"/>
  <c r="I184" i="6"/>
  <c r="I178" i="6"/>
  <c r="I172" i="6"/>
  <c r="I166" i="6"/>
  <c r="I160" i="6"/>
  <c r="K157" i="6"/>
  <c r="K156" i="6"/>
  <c r="K155" i="6"/>
  <c r="K154" i="6"/>
  <c r="K153" i="6"/>
  <c r="K152" i="6"/>
  <c r="I152" i="6"/>
  <c r="I144" i="6"/>
  <c r="I135" i="6"/>
  <c r="I127" i="6"/>
  <c r="J126" i="6"/>
  <c r="J125" i="6"/>
  <c r="J124" i="6"/>
  <c r="J123" i="6"/>
  <c r="J122" i="6"/>
  <c r="J121" i="6"/>
  <c r="J120" i="6"/>
  <c r="J119" i="6"/>
  <c r="I119" i="6"/>
  <c r="H118" i="6"/>
  <c r="I114" i="6"/>
  <c r="H113" i="6"/>
  <c r="I109" i="6"/>
  <c r="H105" i="6"/>
  <c r="H104" i="6"/>
  <c r="H103" i="6"/>
  <c r="I102" i="6"/>
  <c r="H102" i="6"/>
  <c r="H101" i="6"/>
  <c r="H100" i="6"/>
  <c r="H99" i="6"/>
  <c r="I98" i="6"/>
  <c r="H98" i="6"/>
  <c r="H97" i="6"/>
  <c r="H96" i="6"/>
  <c r="H95" i="6"/>
  <c r="H94" i="6"/>
  <c r="H93" i="6"/>
  <c r="H92" i="6"/>
  <c r="I91" i="6"/>
  <c r="H91" i="6"/>
  <c r="H90" i="6"/>
  <c r="H89" i="6"/>
  <c r="H88" i="6"/>
  <c r="H87" i="6"/>
  <c r="H86" i="6"/>
  <c r="I85" i="6"/>
  <c r="H85" i="6"/>
  <c r="I79" i="6"/>
  <c r="I74" i="6"/>
  <c r="I69" i="6"/>
  <c r="J66" i="6"/>
  <c r="J63" i="6"/>
  <c r="I62" i="6"/>
  <c r="I52" i="6"/>
  <c r="I49" i="6"/>
  <c r="I46" i="6"/>
  <c r="I43" i="6"/>
  <c r="I40" i="6"/>
  <c r="I36" i="6"/>
  <c r="K35" i="6"/>
  <c r="H35" i="6"/>
  <c r="J30" i="6"/>
  <c r="J27" i="6"/>
  <c r="I26" i="6"/>
  <c r="I22" i="6"/>
  <c r="M21" i="6"/>
  <c r="L21" i="6"/>
  <c r="K21" i="6"/>
  <c r="J21" i="6"/>
  <c r="I21" i="6"/>
  <c r="M12" i="6"/>
  <c r="L12" i="6"/>
  <c r="K12" i="6"/>
  <c r="J12" i="6"/>
  <c r="I12" i="6"/>
  <c r="M11" i="6"/>
  <c r="L11" i="6"/>
  <c r="K11" i="6"/>
  <c r="J10" i="6"/>
  <c r="I10" i="6"/>
  <c r="H349" i="5"/>
  <c r="H348" i="5"/>
  <c r="H347" i="5"/>
  <c r="H346" i="5"/>
  <c r="H345" i="5"/>
  <c r="H344" i="5"/>
  <c r="H343" i="5"/>
  <c r="H342" i="5"/>
  <c r="J341" i="5"/>
  <c r="H341" i="5"/>
  <c r="H340" i="5"/>
  <c r="H339" i="5"/>
  <c r="H338" i="5"/>
  <c r="H337" i="5"/>
  <c r="H336" i="5"/>
  <c r="J335" i="5"/>
  <c r="H335" i="5"/>
  <c r="H334" i="5"/>
  <c r="H333" i="5"/>
  <c r="H332" i="5"/>
  <c r="J307" i="5"/>
  <c r="I305" i="5"/>
  <c r="J300" i="5"/>
  <c r="J294" i="5"/>
  <c r="J291" i="5"/>
  <c r="J288" i="5"/>
  <c r="H287" i="5"/>
  <c r="H286" i="5"/>
  <c r="I272" i="5"/>
  <c r="I266" i="5"/>
  <c r="J260" i="5"/>
  <c r="J259" i="5"/>
  <c r="J253" i="5"/>
  <c r="H252" i="5"/>
  <c r="J249" i="5"/>
  <c r="J246" i="5"/>
  <c r="J243" i="5"/>
  <c r="K240" i="5"/>
  <c r="J240" i="5"/>
  <c r="J235" i="5"/>
  <c r="I228" i="5"/>
  <c r="I219" i="5"/>
  <c r="I212" i="5"/>
  <c r="I205" i="5"/>
  <c r="I198" i="5"/>
  <c r="I191" i="5"/>
  <c r="K188" i="5"/>
  <c r="K187" i="5"/>
  <c r="K186" i="5"/>
  <c r="K185" i="5"/>
  <c r="K184" i="5"/>
  <c r="I184" i="5"/>
  <c r="I178" i="5"/>
  <c r="I172" i="5"/>
  <c r="I166" i="5"/>
  <c r="I160" i="5"/>
  <c r="K157" i="5"/>
  <c r="K156" i="5"/>
  <c r="K155" i="5"/>
  <c r="K154" i="5"/>
  <c r="K153" i="5"/>
  <c r="K152" i="5"/>
  <c r="I152" i="5"/>
  <c r="I144" i="5"/>
  <c r="I135" i="5"/>
  <c r="I127" i="5"/>
  <c r="J126" i="5"/>
  <c r="J125" i="5"/>
  <c r="J124" i="5"/>
  <c r="J123" i="5"/>
  <c r="J122" i="5"/>
  <c r="J121" i="5"/>
  <c r="J120" i="5"/>
  <c r="J119" i="5"/>
  <c r="I119" i="5"/>
  <c r="H118" i="5"/>
  <c r="I114" i="5"/>
  <c r="H113" i="5"/>
  <c r="I109" i="5"/>
  <c r="H105" i="5"/>
  <c r="H104" i="5"/>
  <c r="H103" i="5"/>
  <c r="I102" i="5"/>
  <c r="H102" i="5"/>
  <c r="H101" i="5"/>
  <c r="H100" i="5"/>
  <c r="H99" i="5"/>
  <c r="I98" i="5"/>
  <c r="H98" i="5"/>
  <c r="H97" i="5"/>
  <c r="H96" i="5"/>
  <c r="H95" i="5"/>
  <c r="H94" i="5"/>
  <c r="H93" i="5"/>
  <c r="H92" i="5"/>
  <c r="I91" i="5"/>
  <c r="H91" i="5"/>
  <c r="H90" i="5"/>
  <c r="H89" i="5"/>
  <c r="H88" i="5"/>
  <c r="H87" i="5"/>
  <c r="H86" i="5"/>
  <c r="I85" i="5"/>
  <c r="H85" i="5"/>
  <c r="I79" i="5"/>
  <c r="I74" i="5"/>
  <c r="I69" i="5"/>
  <c r="J66" i="5"/>
  <c r="J63" i="5"/>
  <c r="I62" i="5"/>
  <c r="I52" i="5"/>
  <c r="I49" i="5"/>
  <c r="I46" i="5"/>
  <c r="I43" i="5"/>
  <c r="I40" i="5"/>
  <c r="I36" i="5"/>
  <c r="K35" i="5"/>
  <c r="H35" i="5"/>
  <c r="J30" i="5"/>
  <c r="J27" i="5"/>
  <c r="I26" i="5"/>
  <c r="I22" i="5"/>
  <c r="M21" i="5"/>
  <c r="L21" i="5"/>
  <c r="K21" i="5"/>
  <c r="J21" i="5"/>
  <c r="I21" i="5"/>
  <c r="M12" i="5"/>
  <c r="L12" i="5"/>
  <c r="K12" i="5"/>
  <c r="J12" i="5"/>
  <c r="I12" i="5"/>
  <c r="M11" i="5"/>
  <c r="L11" i="5"/>
  <c r="K11" i="5"/>
  <c r="J10" i="5"/>
  <c r="I10" i="5"/>
  <c r="H349" i="4"/>
  <c r="H348" i="4"/>
  <c r="H347" i="4"/>
  <c r="H346" i="4"/>
  <c r="H345" i="4"/>
  <c r="H344" i="4"/>
  <c r="H343" i="4"/>
  <c r="H342" i="4"/>
  <c r="J341" i="4"/>
  <c r="H341" i="4"/>
  <c r="H340" i="4"/>
  <c r="H339" i="4"/>
  <c r="H338" i="4"/>
  <c r="H337" i="4"/>
  <c r="H336" i="4"/>
  <c r="J335" i="4"/>
  <c r="H335" i="4"/>
  <c r="H334" i="4"/>
  <c r="H333" i="4"/>
  <c r="H332" i="4"/>
  <c r="J307" i="4"/>
  <c r="I305" i="4"/>
  <c r="J300" i="4"/>
  <c r="J294" i="4"/>
  <c r="J291" i="4"/>
  <c r="J288" i="4"/>
  <c r="H287" i="4"/>
  <c r="H286" i="4"/>
  <c r="I272" i="4"/>
  <c r="I266" i="4"/>
  <c r="J260" i="4"/>
  <c r="J259" i="4"/>
  <c r="J253" i="4"/>
  <c r="H252" i="4"/>
  <c r="J249" i="4"/>
  <c r="J246" i="4"/>
  <c r="J243" i="4"/>
  <c r="K240" i="4"/>
  <c r="J240" i="4"/>
  <c r="J235" i="4"/>
  <c r="I228" i="4"/>
  <c r="I219" i="4"/>
  <c r="I212" i="4"/>
  <c r="I205" i="4"/>
  <c r="I198" i="4"/>
  <c r="I191" i="4"/>
  <c r="K188" i="4"/>
  <c r="K187" i="4"/>
  <c r="K186" i="4"/>
  <c r="K185" i="4"/>
  <c r="K184" i="4"/>
  <c r="I184" i="4"/>
  <c r="I178" i="4"/>
  <c r="I172" i="4"/>
  <c r="I166" i="4"/>
  <c r="I160" i="4"/>
  <c r="K157" i="4"/>
  <c r="K156" i="4"/>
  <c r="K155" i="4"/>
  <c r="K154" i="4"/>
  <c r="K153" i="4"/>
  <c r="K152" i="4"/>
  <c r="I152" i="4"/>
  <c r="I144" i="4"/>
  <c r="I135" i="4"/>
  <c r="I127" i="4"/>
  <c r="J126" i="4"/>
  <c r="J125" i="4"/>
  <c r="J124" i="4"/>
  <c r="J123" i="4"/>
  <c r="J122" i="4"/>
  <c r="J121" i="4"/>
  <c r="J120" i="4"/>
  <c r="J119" i="4"/>
  <c r="I119" i="4"/>
  <c r="H118" i="4"/>
  <c r="I114" i="4"/>
  <c r="H113" i="4"/>
  <c r="I109" i="4"/>
  <c r="H105" i="4"/>
  <c r="H104" i="4"/>
  <c r="H103" i="4"/>
  <c r="I102" i="4"/>
  <c r="H102" i="4"/>
  <c r="H101" i="4"/>
  <c r="H100" i="4"/>
  <c r="H99" i="4"/>
  <c r="I98" i="4"/>
  <c r="H98" i="4"/>
  <c r="H97" i="4"/>
  <c r="H96" i="4"/>
  <c r="H95" i="4"/>
  <c r="H94" i="4"/>
  <c r="H93" i="4"/>
  <c r="H92" i="4"/>
  <c r="I91" i="4"/>
  <c r="H91" i="4"/>
  <c r="H90" i="4"/>
  <c r="H89" i="4"/>
  <c r="H88" i="4"/>
  <c r="H87" i="4"/>
  <c r="H86" i="4"/>
  <c r="I85" i="4"/>
  <c r="H85" i="4"/>
  <c r="I79" i="4"/>
  <c r="I74" i="4"/>
  <c r="I69" i="4"/>
  <c r="J66" i="4"/>
  <c r="J63" i="4"/>
  <c r="I62" i="4"/>
  <c r="I52" i="4"/>
  <c r="I49" i="4"/>
  <c r="I46" i="4"/>
  <c r="I43" i="4"/>
  <c r="I40" i="4"/>
  <c r="I36" i="4"/>
  <c r="K35" i="4"/>
  <c r="H35" i="4"/>
  <c r="J30" i="4"/>
  <c r="J27" i="4"/>
  <c r="I26" i="4"/>
  <c r="I22" i="4"/>
  <c r="M21" i="4"/>
  <c r="L21" i="4"/>
  <c r="K21" i="4"/>
  <c r="J21" i="4"/>
  <c r="I21" i="4"/>
  <c r="M12" i="4"/>
  <c r="L12" i="4"/>
  <c r="K12" i="4"/>
  <c r="J12" i="4"/>
  <c r="I12" i="4"/>
  <c r="M11" i="4"/>
  <c r="L11" i="4"/>
  <c r="K11" i="4"/>
  <c r="J10" i="4"/>
  <c r="I10" i="4"/>
  <c r="H349" i="3"/>
  <c r="H348" i="3"/>
  <c r="H347" i="3"/>
  <c r="H346" i="3"/>
  <c r="H345" i="3"/>
  <c r="H344" i="3"/>
  <c r="H343" i="3"/>
  <c r="H342" i="3"/>
  <c r="J341" i="3"/>
  <c r="H341" i="3"/>
  <c r="H340" i="3"/>
  <c r="H339" i="3"/>
  <c r="H338" i="3"/>
  <c r="H337" i="3"/>
  <c r="H336" i="3"/>
  <c r="J335" i="3"/>
  <c r="H335" i="3"/>
  <c r="H334" i="3"/>
  <c r="H333" i="3"/>
  <c r="H332" i="3"/>
  <c r="J307" i="3"/>
  <c r="I305" i="3"/>
  <c r="J300" i="3"/>
  <c r="J294" i="3"/>
  <c r="J291" i="3"/>
  <c r="J288" i="3"/>
  <c r="H287" i="3"/>
  <c r="H286" i="3"/>
  <c r="I272" i="3"/>
  <c r="I266" i="3"/>
  <c r="J260" i="3"/>
  <c r="J259" i="3"/>
  <c r="J253" i="3"/>
  <c r="H252" i="3"/>
  <c r="J249" i="3"/>
  <c r="J246" i="3"/>
  <c r="J243" i="3"/>
  <c r="K240" i="3"/>
  <c r="J240" i="3"/>
  <c r="J235" i="3"/>
  <c r="I228" i="3"/>
  <c r="I219" i="3"/>
  <c r="I212" i="3"/>
  <c r="I205" i="3"/>
  <c r="I198" i="3"/>
  <c r="I191" i="3"/>
  <c r="K188" i="3"/>
  <c r="K187" i="3"/>
  <c r="K186" i="3"/>
  <c r="K185" i="3"/>
  <c r="K184" i="3"/>
  <c r="I184" i="3"/>
  <c r="I178" i="3"/>
  <c r="I172" i="3"/>
  <c r="I166" i="3"/>
  <c r="I160" i="3"/>
  <c r="K157" i="3"/>
  <c r="K156" i="3"/>
  <c r="K155" i="3"/>
  <c r="K154" i="3"/>
  <c r="K153" i="3"/>
  <c r="K152" i="3"/>
  <c r="I152" i="3"/>
  <c r="I144" i="3"/>
  <c r="I135" i="3"/>
  <c r="I127" i="3"/>
  <c r="J126" i="3"/>
  <c r="J125" i="3"/>
  <c r="J124" i="3"/>
  <c r="J123" i="3"/>
  <c r="J122" i="3"/>
  <c r="J121" i="3"/>
  <c r="J120" i="3"/>
  <c r="J119" i="3"/>
  <c r="I119" i="3"/>
  <c r="H118" i="3"/>
  <c r="I114" i="3"/>
  <c r="H113" i="3"/>
  <c r="I109" i="3"/>
  <c r="H105" i="3"/>
  <c r="H104" i="3"/>
  <c r="H103" i="3"/>
  <c r="I102" i="3"/>
  <c r="H102" i="3"/>
  <c r="H101" i="3"/>
  <c r="H100" i="3"/>
  <c r="H99" i="3"/>
  <c r="I98" i="3"/>
  <c r="H98" i="3"/>
  <c r="H97" i="3"/>
  <c r="H96" i="3"/>
  <c r="H95" i="3"/>
  <c r="H94" i="3"/>
  <c r="H93" i="3"/>
  <c r="H92" i="3"/>
  <c r="I91" i="3"/>
  <c r="H91" i="3"/>
  <c r="H90" i="3"/>
  <c r="H89" i="3"/>
  <c r="H88" i="3"/>
  <c r="H87" i="3"/>
  <c r="H86" i="3"/>
  <c r="I85" i="3"/>
  <c r="H85" i="3"/>
  <c r="I79" i="3"/>
  <c r="I74" i="3"/>
  <c r="I69" i="3"/>
  <c r="J66" i="3"/>
  <c r="J63" i="3"/>
  <c r="I62" i="3"/>
  <c r="I52" i="3"/>
  <c r="I49" i="3"/>
  <c r="I46" i="3"/>
  <c r="I43" i="3"/>
  <c r="I40" i="3"/>
  <c r="I36" i="3"/>
  <c r="K35" i="3"/>
  <c r="H35" i="3"/>
  <c r="J30" i="3"/>
  <c r="J27" i="3"/>
  <c r="I26" i="3"/>
  <c r="I22" i="3"/>
  <c r="M21" i="3"/>
  <c r="L21" i="3"/>
  <c r="K21" i="3"/>
  <c r="J21" i="3"/>
  <c r="I21" i="3"/>
  <c r="M12" i="3"/>
  <c r="L12" i="3"/>
  <c r="K12" i="3"/>
  <c r="J12" i="3"/>
  <c r="I12" i="3"/>
  <c r="M11" i="3"/>
  <c r="L11" i="3"/>
  <c r="K11" i="3"/>
  <c r="J10" i="3"/>
  <c r="I10" i="3"/>
  <c r="H349" i="2"/>
  <c r="H348" i="2"/>
  <c r="H347" i="2"/>
  <c r="H346" i="2"/>
  <c r="H345" i="2"/>
  <c r="H344" i="2"/>
  <c r="H343" i="2"/>
  <c r="H342" i="2"/>
  <c r="J341" i="2"/>
  <c r="H341" i="2"/>
  <c r="H340" i="2"/>
  <c r="H339" i="2"/>
  <c r="H338" i="2"/>
  <c r="H337" i="2"/>
  <c r="H336" i="2"/>
  <c r="J335" i="2"/>
  <c r="H335" i="2"/>
  <c r="H334" i="2"/>
  <c r="H333" i="2"/>
  <c r="H332" i="2"/>
  <c r="J307" i="2"/>
  <c r="I305" i="2"/>
  <c r="J300" i="2"/>
  <c r="J294" i="2"/>
  <c r="J291" i="2"/>
  <c r="J288" i="2"/>
  <c r="H287" i="2"/>
  <c r="H286" i="2"/>
  <c r="I272" i="2"/>
  <c r="I266" i="2"/>
  <c r="J260" i="2"/>
  <c r="J259" i="2"/>
  <c r="J253" i="2"/>
  <c r="H252" i="2"/>
  <c r="J249" i="2"/>
  <c r="J246" i="2"/>
  <c r="J243" i="2"/>
  <c r="K240" i="2"/>
  <c r="J240" i="2"/>
  <c r="J235" i="2"/>
  <c r="I228" i="2"/>
  <c r="I219" i="2"/>
  <c r="I212" i="2"/>
  <c r="I205" i="2"/>
  <c r="I198" i="2"/>
  <c r="I191" i="2"/>
  <c r="K188" i="2"/>
  <c r="K187" i="2"/>
  <c r="K186" i="2"/>
  <c r="K185" i="2"/>
  <c r="K184" i="2"/>
  <c r="I184" i="2"/>
  <c r="I178" i="2"/>
  <c r="I172" i="2"/>
  <c r="I166" i="2"/>
  <c r="I160" i="2"/>
  <c r="K157" i="2"/>
  <c r="K156" i="2"/>
  <c r="K155" i="2"/>
  <c r="K154" i="2"/>
  <c r="K153" i="2"/>
  <c r="K152" i="2"/>
  <c r="I152" i="2"/>
  <c r="I144" i="2"/>
  <c r="I135" i="2"/>
  <c r="I127" i="2"/>
  <c r="J126" i="2"/>
  <c r="J125" i="2"/>
  <c r="J124" i="2"/>
  <c r="J123" i="2"/>
  <c r="J122" i="2"/>
  <c r="J121" i="2"/>
  <c r="J120" i="2"/>
  <c r="J119" i="2"/>
  <c r="I119" i="2"/>
  <c r="H118" i="2"/>
  <c r="I114" i="2"/>
  <c r="H113" i="2"/>
  <c r="I109" i="2"/>
  <c r="H105" i="2"/>
  <c r="H104" i="2"/>
  <c r="H103" i="2"/>
  <c r="I102" i="2"/>
  <c r="H102" i="2"/>
  <c r="H101" i="2"/>
  <c r="H100" i="2"/>
  <c r="H99" i="2"/>
  <c r="I98" i="2"/>
  <c r="H98" i="2"/>
  <c r="H97" i="2"/>
  <c r="H96" i="2"/>
  <c r="H95" i="2"/>
  <c r="H94" i="2"/>
  <c r="H93" i="2"/>
  <c r="H92" i="2"/>
  <c r="I91" i="2"/>
  <c r="H91" i="2"/>
  <c r="H90" i="2"/>
  <c r="H89" i="2"/>
  <c r="H88" i="2"/>
  <c r="H87" i="2"/>
  <c r="H86" i="2"/>
  <c r="I85" i="2"/>
  <c r="H85" i="2"/>
  <c r="I79" i="2"/>
  <c r="I74" i="2"/>
  <c r="I69" i="2"/>
  <c r="J66" i="2"/>
  <c r="J63" i="2"/>
  <c r="I62" i="2"/>
  <c r="I52" i="2"/>
  <c r="I49" i="2"/>
  <c r="I46" i="2"/>
  <c r="I43" i="2"/>
  <c r="I40" i="2"/>
  <c r="I36" i="2"/>
  <c r="K35" i="2"/>
  <c r="H35" i="2"/>
  <c r="J30" i="2"/>
  <c r="J27" i="2"/>
  <c r="I26" i="2"/>
  <c r="I22" i="2"/>
  <c r="M21" i="2"/>
  <c r="L21" i="2"/>
  <c r="K21" i="2"/>
  <c r="J21" i="2"/>
  <c r="I21" i="2"/>
  <c r="M12" i="2"/>
  <c r="L12" i="2"/>
  <c r="K12" i="2"/>
  <c r="J12" i="2"/>
  <c r="I12" i="2"/>
  <c r="M11" i="2"/>
  <c r="L11" i="2"/>
  <c r="K11" i="2"/>
  <c r="J10" i="2"/>
  <c r="I10" i="2"/>
  <c r="J335" i="1"/>
  <c r="H332" i="1"/>
  <c r="J341" i="11" l="1"/>
  <c r="J335" i="11"/>
  <c r="I10" i="1"/>
  <c r="H349" i="1"/>
  <c r="H348" i="1"/>
  <c r="H347" i="1"/>
  <c r="H346" i="1"/>
  <c r="H345" i="1"/>
  <c r="H344" i="1"/>
  <c r="H343" i="1"/>
  <c r="H342" i="1"/>
  <c r="H340" i="1"/>
  <c r="H339" i="1"/>
  <c r="H338" i="1"/>
  <c r="H337" i="1"/>
  <c r="H336" i="1"/>
  <c r="H334" i="1"/>
  <c r="J307" i="1"/>
  <c r="I305" i="1"/>
  <c r="J300" i="1"/>
  <c r="J294" i="1"/>
  <c r="J291" i="1"/>
  <c r="J288" i="1"/>
  <c r="H287" i="1"/>
  <c r="H286" i="1"/>
  <c r="I272" i="1"/>
  <c r="I266" i="1"/>
  <c r="J260" i="1"/>
  <c r="J259" i="1"/>
  <c r="J253" i="1"/>
  <c r="H252" i="1"/>
  <c r="J249" i="1"/>
  <c r="J246" i="1"/>
  <c r="J243" i="1"/>
  <c r="K240" i="1"/>
  <c r="J240" i="1"/>
  <c r="J235" i="1"/>
  <c r="I228" i="1"/>
  <c r="I219" i="1"/>
  <c r="I212" i="1"/>
  <c r="I205" i="1"/>
  <c r="I198" i="1"/>
  <c r="I191" i="1"/>
  <c r="K188" i="1"/>
  <c r="K187" i="1"/>
  <c r="K186" i="1"/>
  <c r="K185" i="1"/>
  <c r="K184" i="1"/>
  <c r="I184" i="1"/>
  <c r="I178" i="1"/>
  <c r="I172" i="1"/>
  <c r="I166" i="1"/>
  <c r="I160" i="1"/>
  <c r="K157" i="1"/>
  <c r="K156" i="1"/>
  <c r="K155" i="1"/>
  <c r="K154" i="1"/>
  <c r="K153" i="1"/>
  <c r="K152" i="1"/>
  <c r="I152" i="1"/>
  <c r="I144" i="1"/>
  <c r="I135" i="1"/>
  <c r="I127" i="1"/>
  <c r="J126" i="1"/>
  <c r="J125" i="1"/>
  <c r="J124" i="1"/>
  <c r="J123" i="1"/>
  <c r="J122" i="1"/>
  <c r="J121" i="1"/>
  <c r="J120" i="1"/>
  <c r="J119" i="1"/>
  <c r="I119" i="1"/>
  <c r="H118" i="1"/>
  <c r="I114" i="1"/>
  <c r="H113" i="1"/>
  <c r="I109" i="1"/>
  <c r="H105" i="1"/>
  <c r="H104" i="1"/>
  <c r="H103" i="1"/>
  <c r="I102" i="1"/>
  <c r="H102" i="1"/>
  <c r="H101" i="1"/>
  <c r="H100" i="1"/>
  <c r="H99" i="1"/>
  <c r="I98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I79" i="1"/>
  <c r="I74" i="1"/>
  <c r="I69" i="1"/>
  <c r="J66" i="1"/>
  <c r="J63" i="1"/>
  <c r="I62" i="1"/>
  <c r="I52" i="1"/>
  <c r="I49" i="1"/>
  <c r="I46" i="1"/>
  <c r="I43" i="1"/>
  <c r="I40" i="1"/>
  <c r="I36" i="1"/>
  <c r="K35" i="1"/>
  <c r="H35" i="1"/>
  <c r="J30" i="1"/>
  <c r="J27" i="1"/>
  <c r="I26" i="1"/>
  <c r="I22" i="1"/>
  <c r="M21" i="1"/>
  <c r="L21" i="1"/>
  <c r="K21" i="1"/>
  <c r="J21" i="1"/>
  <c r="I21" i="1"/>
  <c r="M12" i="1"/>
  <c r="L12" i="1"/>
  <c r="K12" i="1"/>
  <c r="J12" i="1"/>
  <c r="I12" i="1"/>
  <c r="M11" i="1"/>
  <c r="L11" i="1"/>
  <c r="K11" i="1"/>
  <c r="J10" i="1"/>
  <c r="D10" i="11"/>
  <c r="E20" i="11" l="1"/>
  <c r="C14" i="11"/>
  <c r="F19" i="11"/>
  <c r="C17" i="11"/>
  <c r="E10" i="11"/>
  <c r="F10" i="11"/>
  <c r="F11" i="11"/>
  <c r="F15" i="11"/>
  <c r="C18" i="11"/>
  <c r="C15" i="11"/>
  <c r="D13" i="11"/>
  <c r="D19" i="11"/>
  <c r="D18" i="11"/>
  <c r="E14" i="11"/>
  <c r="F14" i="11"/>
  <c r="D17" i="11"/>
  <c r="E16" i="11"/>
  <c r="G18" i="11"/>
  <c r="G14" i="11"/>
  <c r="G13" i="11"/>
  <c r="C20" i="11"/>
  <c r="E18" i="11"/>
  <c r="G20" i="11"/>
  <c r="F18" i="11"/>
  <c r="C16" i="11"/>
  <c r="C13" i="11"/>
  <c r="F16" i="11"/>
  <c r="C10" i="11"/>
  <c r="G11" i="11"/>
  <c r="F17" i="11"/>
  <c r="C19" i="11"/>
  <c r="G10" i="11"/>
  <c r="E11" i="11"/>
  <c r="E13" i="11"/>
  <c r="D20" i="11"/>
  <c r="D11" i="11"/>
  <c r="C11" i="11"/>
  <c r="G16" i="11"/>
  <c r="F13" i="11"/>
  <c r="E15" i="11"/>
  <c r="D15" i="11"/>
  <c r="G19" i="11"/>
  <c r="D14" i="11"/>
  <c r="D16" i="11"/>
  <c r="F20" i="11"/>
  <c r="E17" i="11"/>
  <c r="G15" i="11"/>
  <c r="C12" i="11"/>
  <c r="E12" i="11"/>
  <c r="F12" i="11"/>
  <c r="G17" i="11"/>
  <c r="E19" i="11"/>
  <c r="G12" i="11"/>
  <c r="D12" i="11"/>
  <c r="H333" i="11" l="1"/>
  <c r="J10" i="11"/>
  <c r="M12" i="11"/>
  <c r="K12" i="11"/>
  <c r="L12" i="11"/>
  <c r="J12" i="11"/>
  <c r="I12" i="11"/>
  <c r="I10" i="11"/>
  <c r="E31" i="11"/>
  <c r="F34" i="11"/>
  <c r="G27" i="11"/>
  <c r="E28" i="11"/>
  <c r="C33" i="11"/>
  <c r="E32" i="11"/>
  <c r="E30" i="11"/>
  <c r="C29" i="11"/>
  <c r="D32" i="11"/>
  <c r="G34" i="11"/>
  <c r="C34" i="11"/>
  <c r="E25" i="11"/>
  <c r="F26" i="11"/>
  <c r="E26" i="11"/>
  <c r="D30" i="11"/>
  <c r="G23" i="11"/>
  <c r="E34" i="11"/>
  <c r="D29" i="11"/>
  <c r="C24" i="11"/>
  <c r="D31" i="11"/>
  <c r="G30" i="11"/>
  <c r="E27" i="11"/>
  <c r="G33" i="11"/>
  <c r="F22" i="11"/>
  <c r="D33" i="11"/>
  <c r="D24" i="11"/>
  <c r="D26" i="11"/>
  <c r="E33" i="11"/>
  <c r="F25" i="11"/>
  <c r="E29" i="11"/>
  <c r="G28" i="11"/>
  <c r="F30" i="11"/>
  <c r="C28" i="11"/>
  <c r="C31" i="11"/>
  <c r="D28" i="11"/>
  <c r="D22" i="11"/>
  <c r="F28" i="11"/>
  <c r="E22" i="11"/>
  <c r="E23" i="11"/>
  <c r="F29" i="11"/>
  <c r="F23" i="11"/>
  <c r="D27" i="11"/>
  <c r="D23" i="11"/>
  <c r="G24" i="11"/>
  <c r="F32" i="11"/>
  <c r="E24" i="11"/>
  <c r="G26" i="11"/>
  <c r="C25" i="11"/>
  <c r="G25" i="11"/>
  <c r="C32" i="11"/>
  <c r="G22" i="11"/>
  <c r="F31" i="11"/>
  <c r="C26" i="11"/>
  <c r="D34" i="11"/>
  <c r="D25" i="11"/>
  <c r="G29" i="11"/>
  <c r="F24" i="11"/>
  <c r="F21" i="11"/>
  <c r="C21" i="11"/>
  <c r="G21" i="11"/>
  <c r="E21" i="11"/>
  <c r="G32" i="11"/>
  <c r="F27" i="11"/>
  <c r="F33" i="11"/>
  <c r="G31" i="11"/>
  <c r="C23" i="11"/>
  <c r="C27" i="11"/>
  <c r="D21" i="11"/>
  <c r="C22" i="11"/>
  <c r="C30" i="11"/>
  <c r="C35" i="11"/>
  <c r="D35" i="11"/>
  <c r="H35" i="11" l="1"/>
  <c r="M21" i="11"/>
  <c r="I26" i="11"/>
  <c r="K21" i="11"/>
  <c r="I22" i="11"/>
  <c r="J21" i="11"/>
  <c r="J30" i="11"/>
  <c r="J27" i="11"/>
  <c r="I21" i="11"/>
  <c r="L21" i="11"/>
  <c r="C36" i="11"/>
  <c r="C41" i="11"/>
  <c r="C42" i="11"/>
  <c r="C39" i="11"/>
  <c r="C38" i="11"/>
  <c r="C40" i="11"/>
  <c r="C43" i="11"/>
  <c r="C37" i="11"/>
  <c r="G43" i="11"/>
  <c r="D43" i="11"/>
  <c r="F43" i="11"/>
  <c r="E43" i="11"/>
  <c r="E45" i="11"/>
  <c r="F47" i="11"/>
  <c r="C44" i="11"/>
  <c r="F44" i="11"/>
  <c r="F45" i="11"/>
  <c r="G44" i="11"/>
  <c r="D44" i="11"/>
  <c r="C47" i="11"/>
  <c r="E46" i="11"/>
  <c r="F49" i="11"/>
  <c r="C45" i="11"/>
  <c r="G45" i="11"/>
  <c r="C46" i="11"/>
  <c r="D49" i="11"/>
  <c r="G48" i="11"/>
  <c r="G47" i="11"/>
  <c r="D46" i="11"/>
  <c r="G49" i="11"/>
  <c r="D48" i="11"/>
  <c r="C48" i="11"/>
  <c r="E44" i="11"/>
  <c r="E47" i="11"/>
  <c r="F46" i="11"/>
  <c r="E48" i="11"/>
  <c r="E49" i="11"/>
  <c r="F48" i="11"/>
  <c r="D47" i="11"/>
  <c r="C49" i="11"/>
  <c r="D45" i="11"/>
  <c r="G46" i="11"/>
  <c r="I40" i="11" l="1"/>
  <c r="I36" i="11"/>
  <c r="I46" i="11"/>
  <c r="C51" i="11"/>
  <c r="C53" i="11"/>
  <c r="F54" i="11"/>
  <c r="F50" i="11"/>
  <c r="F53" i="11"/>
  <c r="E51" i="11"/>
  <c r="E54" i="11"/>
  <c r="E53" i="11"/>
  <c r="C54" i="11"/>
  <c r="D53" i="11"/>
  <c r="G50" i="11"/>
  <c r="D54" i="11"/>
  <c r="G54" i="11"/>
  <c r="F51" i="11"/>
  <c r="G52" i="11"/>
  <c r="E52" i="11"/>
  <c r="G53" i="11"/>
  <c r="F52" i="11"/>
  <c r="D52" i="11"/>
  <c r="D50" i="11"/>
  <c r="D51" i="11"/>
  <c r="G51" i="11"/>
  <c r="C52" i="11"/>
  <c r="E50" i="11"/>
  <c r="C50" i="11"/>
  <c r="I49" i="11" l="1"/>
  <c r="I52" i="11"/>
  <c r="I43" i="11"/>
  <c r="C55" i="11"/>
  <c r="G57" i="11"/>
  <c r="E58" i="11"/>
  <c r="F57" i="11"/>
  <c r="F59" i="11"/>
  <c r="C57" i="11"/>
  <c r="C58" i="11"/>
  <c r="E60" i="11"/>
  <c r="D56" i="11"/>
  <c r="F60" i="11"/>
  <c r="C56" i="11"/>
  <c r="D59" i="11"/>
  <c r="E57" i="11"/>
  <c r="E59" i="11"/>
  <c r="D58" i="11"/>
  <c r="G61" i="11"/>
  <c r="G59" i="11"/>
  <c r="F58" i="11"/>
  <c r="E56" i="11"/>
  <c r="C61" i="11"/>
  <c r="D61" i="11"/>
  <c r="C59" i="11"/>
  <c r="D60" i="11"/>
  <c r="E61" i="11"/>
  <c r="G60" i="11"/>
  <c r="C60" i="11"/>
  <c r="F56" i="11"/>
  <c r="D57" i="11"/>
  <c r="G58" i="11"/>
  <c r="F61" i="11"/>
  <c r="G56" i="11"/>
  <c r="F76" i="11"/>
  <c r="G63" i="11"/>
  <c r="E62" i="11"/>
  <c r="C65" i="11"/>
  <c r="D70" i="11"/>
  <c r="D65" i="11"/>
  <c r="F68" i="11"/>
  <c r="E67" i="11"/>
  <c r="E71" i="11"/>
  <c r="C67" i="11"/>
  <c r="F72" i="11"/>
  <c r="D72" i="11"/>
  <c r="E66" i="11"/>
  <c r="D73" i="11"/>
  <c r="D71" i="11"/>
  <c r="E65" i="11"/>
  <c r="C77" i="11"/>
  <c r="D67" i="11"/>
  <c r="F75" i="11"/>
  <c r="F69" i="11"/>
  <c r="E75" i="11"/>
  <c r="E74" i="11"/>
  <c r="E64" i="11"/>
  <c r="F77" i="11"/>
  <c r="E77" i="11"/>
  <c r="F67" i="11"/>
  <c r="E70" i="11"/>
  <c r="E69" i="11"/>
  <c r="E72" i="11"/>
  <c r="E68" i="11"/>
  <c r="F63" i="11"/>
  <c r="G77" i="11"/>
  <c r="G62" i="11"/>
  <c r="C64" i="11"/>
  <c r="G64" i="11"/>
  <c r="G74" i="11"/>
  <c r="E76" i="11"/>
  <c r="C68" i="11"/>
  <c r="F65" i="11"/>
  <c r="D74" i="11"/>
  <c r="D68" i="11"/>
  <c r="D76" i="11"/>
  <c r="C75" i="11"/>
  <c r="G75" i="11"/>
  <c r="D62" i="11"/>
  <c r="D69" i="11"/>
  <c r="E63" i="11"/>
  <c r="F64" i="11"/>
  <c r="G67" i="11"/>
  <c r="D64" i="11"/>
  <c r="F74" i="11"/>
  <c r="G71" i="11"/>
  <c r="G76" i="11"/>
  <c r="F71" i="11"/>
  <c r="G70" i="11"/>
  <c r="F70" i="11"/>
  <c r="G65" i="11"/>
  <c r="G68" i="11"/>
  <c r="D77" i="11"/>
  <c r="F66" i="11"/>
  <c r="D63" i="11"/>
  <c r="D75" i="11"/>
  <c r="C73" i="11"/>
  <c r="C69" i="11"/>
  <c r="F62" i="11"/>
  <c r="D66" i="11"/>
  <c r="C76" i="11"/>
  <c r="G66" i="11"/>
  <c r="G69" i="11"/>
  <c r="G72" i="11"/>
  <c r="C74" i="11"/>
  <c r="C66" i="11"/>
  <c r="C70" i="11"/>
  <c r="C63" i="11"/>
  <c r="C72" i="11"/>
  <c r="C71" i="11"/>
  <c r="C62" i="11"/>
  <c r="M11" i="11" l="1"/>
  <c r="L11" i="11"/>
  <c r="J66" i="11"/>
  <c r="J63" i="11"/>
  <c r="I74" i="11"/>
  <c r="I62" i="11"/>
  <c r="K11" i="11"/>
  <c r="I69" i="11"/>
  <c r="C78" i="11"/>
  <c r="K35" i="11" s="1"/>
  <c r="D79" i="11"/>
  <c r="D81" i="11"/>
  <c r="D80" i="11"/>
  <c r="D78" i="11"/>
  <c r="E80" i="11"/>
  <c r="E82" i="11"/>
  <c r="D82" i="11"/>
  <c r="F79" i="11"/>
  <c r="G81" i="11"/>
  <c r="C81" i="11"/>
  <c r="E79" i="11"/>
  <c r="C80" i="11"/>
  <c r="C82" i="11"/>
  <c r="F80" i="11"/>
  <c r="E81" i="11"/>
  <c r="F81" i="11"/>
  <c r="G79" i="11"/>
  <c r="G82" i="11"/>
  <c r="G80" i="11"/>
  <c r="F82" i="11"/>
  <c r="C79" i="11"/>
  <c r="C83" i="11"/>
  <c r="C84" i="11"/>
  <c r="G85" i="11"/>
  <c r="E87" i="11"/>
  <c r="C85" i="11"/>
  <c r="F88" i="11"/>
  <c r="F85" i="11"/>
  <c r="G87" i="11"/>
  <c r="D87" i="11"/>
  <c r="E85" i="11"/>
  <c r="G86" i="11"/>
  <c r="D85" i="11"/>
  <c r="E88" i="11"/>
  <c r="F87" i="11"/>
  <c r="D86" i="11"/>
  <c r="E86" i="11"/>
  <c r="G88" i="11"/>
  <c r="C88" i="11"/>
  <c r="F86" i="11"/>
  <c r="D88" i="11"/>
  <c r="C86" i="11"/>
  <c r="C87" i="11"/>
  <c r="H86" i="11" l="1"/>
  <c r="H87" i="11"/>
  <c r="I79" i="11"/>
  <c r="H88" i="11"/>
  <c r="H85" i="11"/>
  <c r="C89" i="11"/>
  <c r="D89" i="11"/>
  <c r="G90" i="11"/>
  <c r="D90" i="11"/>
  <c r="F90" i="11"/>
  <c r="E90" i="11"/>
  <c r="C90" i="11"/>
  <c r="G92" i="11"/>
  <c r="F93" i="11"/>
  <c r="F94" i="11"/>
  <c r="D93" i="11"/>
  <c r="F91" i="11"/>
  <c r="E91" i="11"/>
  <c r="C91" i="11"/>
  <c r="E94" i="11"/>
  <c r="F92" i="11"/>
  <c r="G93" i="11"/>
  <c r="E92" i="11"/>
  <c r="G94" i="11"/>
  <c r="D92" i="11"/>
  <c r="D91" i="11"/>
  <c r="D94" i="11"/>
  <c r="G91" i="11"/>
  <c r="C94" i="11"/>
  <c r="C93" i="11"/>
  <c r="E93" i="11"/>
  <c r="C92" i="11"/>
  <c r="H93" i="11" l="1"/>
  <c r="H89" i="11"/>
  <c r="I85" i="11"/>
  <c r="H94" i="11"/>
  <c r="H90" i="11"/>
  <c r="H92" i="11"/>
  <c r="H91" i="11"/>
  <c r="C95" i="11"/>
  <c r="C96" i="11"/>
  <c r="D95" i="11"/>
  <c r="D96" i="11"/>
  <c r="F96" i="11"/>
  <c r="G96" i="11"/>
  <c r="E96" i="11"/>
  <c r="D97" i="11"/>
  <c r="E98" i="11"/>
  <c r="G98" i="11"/>
  <c r="F98" i="11"/>
  <c r="C98" i="11"/>
  <c r="E97" i="11"/>
  <c r="G97" i="11"/>
  <c r="C97" i="11"/>
  <c r="D98" i="11"/>
  <c r="F97" i="11"/>
  <c r="I91" i="11" l="1"/>
  <c r="H95" i="11"/>
  <c r="H96" i="11"/>
  <c r="H98" i="11"/>
  <c r="H97" i="11"/>
  <c r="G99" i="11"/>
  <c r="F99" i="11"/>
  <c r="E99" i="11"/>
  <c r="D100" i="11"/>
  <c r="D99" i="11"/>
  <c r="F100" i="11"/>
  <c r="G100" i="11"/>
  <c r="E100" i="11"/>
  <c r="C99" i="11"/>
  <c r="C100" i="11"/>
  <c r="H100" i="11" l="1"/>
  <c r="H99" i="11"/>
  <c r="D101" i="11"/>
  <c r="C101" i="11"/>
  <c r="G104" i="11"/>
  <c r="F103" i="11"/>
  <c r="F102" i="11"/>
  <c r="D102" i="11"/>
  <c r="D104" i="11"/>
  <c r="F104" i="11"/>
  <c r="C102" i="11"/>
  <c r="G103" i="11"/>
  <c r="E104" i="11"/>
  <c r="G102" i="11"/>
  <c r="E102" i="11"/>
  <c r="D103" i="11"/>
  <c r="E103" i="11"/>
  <c r="C103" i="11"/>
  <c r="C104" i="11"/>
  <c r="H101" i="11" l="1"/>
  <c r="H103" i="11"/>
  <c r="H104" i="11"/>
  <c r="I98" i="11"/>
  <c r="H102" i="11"/>
  <c r="D105" i="11"/>
  <c r="C105" i="11"/>
  <c r="H105" i="11" l="1"/>
  <c r="I102" i="11"/>
  <c r="D106" i="11"/>
  <c r="C107" i="11"/>
  <c r="E108" i="11"/>
  <c r="F106" i="11"/>
  <c r="G106" i="11"/>
  <c r="F108" i="11"/>
  <c r="D107" i="11"/>
  <c r="G108" i="11"/>
  <c r="E106" i="11"/>
  <c r="E107" i="11"/>
  <c r="C108" i="11"/>
  <c r="G107" i="11"/>
  <c r="D108" i="11"/>
  <c r="C106" i="11"/>
  <c r="F107" i="11"/>
  <c r="D110" i="11"/>
  <c r="G112" i="11"/>
  <c r="E110" i="11"/>
  <c r="E111" i="11"/>
  <c r="E109" i="11"/>
  <c r="G110" i="11"/>
  <c r="F111" i="11"/>
  <c r="G111" i="11"/>
  <c r="F109" i="11"/>
  <c r="D112" i="11"/>
  <c r="C111" i="11"/>
  <c r="D111" i="11"/>
  <c r="C112" i="11"/>
  <c r="G109" i="11"/>
  <c r="D109" i="11"/>
  <c r="F110" i="11"/>
  <c r="C109" i="11"/>
  <c r="E112" i="11"/>
  <c r="F112" i="11"/>
  <c r="C110" i="11"/>
  <c r="I109" i="11" l="1"/>
  <c r="C114" i="11"/>
  <c r="C113" i="11"/>
  <c r="D114" i="11"/>
  <c r="D113" i="11"/>
  <c r="E114" i="11"/>
  <c r="G114" i="11"/>
  <c r="F114" i="11"/>
  <c r="G117" i="11"/>
  <c r="F117" i="11"/>
  <c r="F115" i="11"/>
  <c r="D116" i="11"/>
  <c r="G116" i="11"/>
  <c r="E117" i="11"/>
  <c r="C117" i="11"/>
  <c r="D115" i="11"/>
  <c r="G115" i="11"/>
  <c r="E115" i="11"/>
  <c r="F116" i="11"/>
  <c r="C116" i="11"/>
  <c r="E116" i="11"/>
  <c r="D117" i="11"/>
  <c r="C115" i="11"/>
  <c r="D118" i="11"/>
  <c r="C118" i="11"/>
  <c r="C119" i="11"/>
  <c r="C124" i="11"/>
  <c r="C127" i="11"/>
  <c r="C125" i="11"/>
  <c r="C121" i="11"/>
  <c r="C120" i="11"/>
  <c r="C123" i="11"/>
  <c r="C126" i="11"/>
  <c r="C122" i="11"/>
  <c r="C138" i="11"/>
  <c r="C143" i="11"/>
  <c r="C142" i="11"/>
  <c r="C136" i="11"/>
  <c r="C141" i="11"/>
  <c r="C139" i="11"/>
  <c r="C135" i="11"/>
  <c r="C132" i="11"/>
  <c r="C133" i="11"/>
  <c r="C134" i="11"/>
  <c r="C140" i="11"/>
  <c r="C131" i="11"/>
  <c r="C128" i="11"/>
  <c r="C137" i="11"/>
  <c r="C130" i="11"/>
  <c r="C144" i="11"/>
  <c r="C129" i="11"/>
  <c r="C152" i="11"/>
  <c r="C159" i="11"/>
  <c r="C158" i="11"/>
  <c r="C151" i="11"/>
  <c r="C156" i="11"/>
  <c r="C154" i="11"/>
  <c r="C145" i="11"/>
  <c r="C157" i="11"/>
  <c r="C148" i="11"/>
  <c r="C150" i="11"/>
  <c r="C153" i="11"/>
  <c r="C146" i="11"/>
  <c r="C155" i="11"/>
  <c r="C147" i="11"/>
  <c r="C149" i="11"/>
  <c r="I114" i="11" l="1"/>
  <c r="J123" i="11"/>
  <c r="J126" i="11"/>
  <c r="J119" i="11"/>
  <c r="I135" i="11"/>
  <c r="J125" i="11"/>
  <c r="I127" i="11"/>
  <c r="J121" i="11"/>
  <c r="J122" i="11"/>
  <c r="I119" i="11"/>
  <c r="H113" i="11"/>
  <c r="H118" i="11"/>
  <c r="J124" i="11"/>
  <c r="I144" i="11"/>
  <c r="J120" i="11"/>
  <c r="I152" i="11"/>
  <c r="C168" i="11"/>
  <c r="C169" i="11"/>
  <c r="C167" i="11"/>
  <c r="C170" i="11"/>
  <c r="C171" i="11"/>
  <c r="C160" i="11"/>
  <c r="C161" i="11"/>
  <c r="C164" i="11"/>
  <c r="C165" i="11"/>
  <c r="C172" i="11"/>
  <c r="C163" i="11"/>
  <c r="C166" i="11"/>
  <c r="C162" i="11"/>
  <c r="I166" i="11" l="1"/>
  <c r="I160" i="11"/>
  <c r="C179" i="11"/>
  <c r="C180" i="11"/>
  <c r="C182" i="11"/>
  <c r="C181" i="11"/>
  <c r="C183" i="11"/>
  <c r="C173" i="11"/>
  <c r="C184" i="11"/>
  <c r="C178" i="11"/>
  <c r="C177" i="11"/>
  <c r="C176" i="11"/>
  <c r="C175" i="11"/>
  <c r="C174" i="11"/>
  <c r="K153" i="11" l="1"/>
  <c r="K157" i="11"/>
  <c r="K156" i="11"/>
  <c r="I178" i="11"/>
  <c r="K154" i="11"/>
  <c r="K155" i="11"/>
  <c r="I172" i="11"/>
  <c r="K152" i="11"/>
  <c r="C196" i="11"/>
  <c r="C197" i="11"/>
  <c r="C194" i="11"/>
  <c r="C192" i="11"/>
  <c r="C191" i="11"/>
  <c r="C190" i="11"/>
  <c r="C189" i="11"/>
  <c r="C195" i="11"/>
  <c r="C193" i="11"/>
  <c r="C188" i="11"/>
  <c r="C185" i="11"/>
  <c r="C198" i="11"/>
  <c r="C187" i="11"/>
  <c r="C186" i="11"/>
  <c r="I184" i="11" l="1"/>
  <c r="I191" i="11"/>
  <c r="C216" i="11"/>
  <c r="C207" i="11"/>
  <c r="C206" i="11"/>
  <c r="C208" i="11"/>
  <c r="C218" i="11"/>
  <c r="C214" i="11"/>
  <c r="C213" i="11"/>
  <c r="C204" i="11"/>
  <c r="C215" i="11"/>
  <c r="C210" i="11"/>
  <c r="C211" i="11"/>
  <c r="C203" i="11"/>
  <c r="C209" i="11"/>
  <c r="C202" i="11"/>
  <c r="C217" i="11"/>
  <c r="C200" i="11"/>
  <c r="C212" i="11"/>
  <c r="C205" i="11"/>
  <c r="C201" i="11"/>
  <c r="C199" i="11"/>
  <c r="C223" i="11"/>
  <c r="C224" i="11"/>
  <c r="C222" i="11"/>
  <c r="C220" i="11"/>
  <c r="C221" i="11"/>
  <c r="C225" i="11"/>
  <c r="C219" i="11"/>
  <c r="C226" i="11"/>
  <c r="E227" i="11"/>
  <c r="D227" i="11"/>
  <c r="F227" i="11"/>
  <c r="G227" i="11"/>
  <c r="C227" i="11"/>
  <c r="G230" i="11"/>
  <c r="C231" i="11"/>
  <c r="D231" i="11"/>
  <c r="G233" i="11"/>
  <c r="E233" i="11"/>
  <c r="G231" i="11"/>
  <c r="G232" i="11"/>
  <c r="D229" i="11"/>
  <c r="G228" i="11"/>
  <c r="F228" i="11"/>
  <c r="F230" i="11"/>
  <c r="F231" i="11"/>
  <c r="D228" i="11"/>
  <c r="D230" i="11"/>
  <c r="C230" i="11"/>
  <c r="E228" i="11"/>
  <c r="D232" i="11"/>
  <c r="F229" i="11"/>
  <c r="E231" i="11"/>
  <c r="C233" i="11"/>
  <c r="E229" i="11"/>
  <c r="F232" i="11"/>
  <c r="G229" i="11"/>
  <c r="C229" i="11"/>
  <c r="E230" i="11"/>
  <c r="D233" i="11"/>
  <c r="E232" i="11"/>
  <c r="F233" i="11"/>
  <c r="C232" i="11"/>
  <c r="C228" i="11"/>
  <c r="C248" i="11"/>
  <c r="E239" i="11"/>
  <c r="G238" i="11"/>
  <c r="C251" i="11"/>
  <c r="E244" i="11"/>
  <c r="F251" i="11"/>
  <c r="C236" i="11"/>
  <c r="D238" i="11"/>
  <c r="C234" i="11"/>
  <c r="D235" i="11"/>
  <c r="C237" i="11"/>
  <c r="D234" i="11"/>
  <c r="D236" i="11"/>
  <c r="F240" i="11"/>
  <c r="C245" i="11"/>
  <c r="G237" i="11"/>
  <c r="D244" i="11"/>
  <c r="G235" i="11"/>
  <c r="D248" i="11"/>
  <c r="E236" i="11"/>
  <c r="G234" i="11"/>
  <c r="G249" i="11"/>
  <c r="G250" i="11"/>
  <c r="C244" i="11"/>
  <c r="C247" i="11"/>
  <c r="F247" i="11"/>
  <c r="G251" i="11"/>
  <c r="E242" i="11"/>
  <c r="F234" i="11"/>
  <c r="E251" i="11"/>
  <c r="D242" i="11"/>
  <c r="D246" i="11"/>
  <c r="E248" i="11"/>
  <c r="F235" i="11"/>
  <c r="F248" i="11"/>
  <c r="D237" i="11"/>
  <c r="C238" i="11"/>
  <c r="C241" i="11"/>
  <c r="F239" i="11"/>
  <c r="G236" i="11"/>
  <c r="D251" i="11"/>
  <c r="G241" i="11"/>
  <c r="E235" i="11"/>
  <c r="D241" i="11"/>
  <c r="F242" i="11"/>
  <c r="G243" i="11"/>
  <c r="G244" i="11"/>
  <c r="G242" i="11"/>
  <c r="F238" i="11"/>
  <c r="D249" i="11"/>
  <c r="C239" i="11"/>
  <c r="D243" i="11"/>
  <c r="F244" i="11"/>
  <c r="D245" i="11"/>
  <c r="E250" i="11"/>
  <c r="C242" i="11"/>
  <c r="F236" i="11"/>
  <c r="F249" i="11"/>
  <c r="D240" i="11"/>
  <c r="F237" i="11"/>
  <c r="C240" i="11"/>
  <c r="E243" i="11"/>
  <c r="F243" i="11"/>
  <c r="F250" i="11"/>
  <c r="G240" i="11"/>
  <c r="E240" i="11"/>
  <c r="F246" i="11"/>
  <c r="G246" i="11"/>
  <c r="E245" i="11"/>
  <c r="E237" i="11"/>
  <c r="C235" i="11"/>
  <c r="E247" i="11"/>
  <c r="E238" i="11"/>
  <c r="D239" i="11"/>
  <c r="C250" i="11"/>
  <c r="D250" i="11"/>
  <c r="F241" i="11"/>
  <c r="G247" i="11"/>
  <c r="G245" i="11"/>
  <c r="E234" i="11"/>
  <c r="G239" i="11"/>
  <c r="E249" i="11"/>
  <c r="F245" i="11"/>
  <c r="D247" i="11"/>
  <c r="E246" i="11"/>
  <c r="E241" i="11"/>
  <c r="G248" i="11"/>
  <c r="C246" i="11"/>
  <c r="C249" i="11"/>
  <c r="C243" i="11"/>
  <c r="D252" i="11"/>
  <c r="C252" i="11"/>
  <c r="J249" i="11" l="1"/>
  <c r="K185" i="11"/>
  <c r="K184" i="11"/>
  <c r="K188" i="11"/>
  <c r="J243" i="11"/>
  <c r="K187" i="11"/>
  <c r="J246" i="11"/>
  <c r="I228" i="11"/>
  <c r="J235" i="11"/>
  <c r="K186" i="11"/>
  <c r="I212" i="11"/>
  <c r="I219" i="11"/>
  <c r="I198" i="11"/>
  <c r="I205" i="11"/>
  <c r="H252" i="11"/>
  <c r="J240" i="11"/>
  <c r="K240" i="11"/>
  <c r="C254" i="11"/>
  <c r="D253" i="11"/>
  <c r="D255" i="11"/>
  <c r="E255" i="11"/>
  <c r="E253" i="11"/>
  <c r="G255" i="11"/>
  <c r="E254" i="11"/>
  <c r="F253" i="11"/>
  <c r="F255" i="11"/>
  <c r="F254" i="11"/>
  <c r="C255" i="11"/>
  <c r="G253" i="11"/>
  <c r="C253" i="11"/>
  <c r="G254" i="11"/>
  <c r="D254" i="11"/>
  <c r="C257" i="11"/>
  <c r="C256" i="11"/>
  <c r="C258" i="11"/>
  <c r="C259" i="11"/>
  <c r="C273" i="11"/>
  <c r="C269" i="11"/>
  <c r="C267" i="11"/>
  <c r="C261" i="11"/>
  <c r="C262" i="11"/>
  <c r="C263" i="11"/>
  <c r="C270" i="11"/>
  <c r="C274" i="11"/>
  <c r="C268" i="11"/>
  <c r="C271" i="11"/>
  <c r="C260" i="11"/>
  <c r="C265" i="11"/>
  <c r="C264" i="11"/>
  <c r="C272" i="11"/>
  <c r="C266" i="11"/>
  <c r="I272" i="11" l="1"/>
  <c r="J253" i="11"/>
  <c r="J259" i="11"/>
  <c r="J260" i="11"/>
  <c r="E276" i="11"/>
  <c r="E275" i="11"/>
  <c r="G275" i="11"/>
  <c r="D275" i="11"/>
  <c r="E277" i="11"/>
  <c r="G276" i="11"/>
  <c r="D277" i="11"/>
  <c r="G277" i="11"/>
  <c r="F277" i="11"/>
  <c r="F276" i="11"/>
  <c r="D276" i="11"/>
  <c r="F275" i="11"/>
  <c r="C277" i="11"/>
  <c r="C276" i="11"/>
  <c r="C275" i="11"/>
  <c r="I266" i="11" s="1"/>
  <c r="C282" i="11"/>
  <c r="C283" i="11"/>
  <c r="C279" i="11"/>
  <c r="C280" i="11"/>
  <c r="C281" i="11"/>
  <c r="C278" i="11"/>
  <c r="F284" i="11"/>
  <c r="G284" i="11"/>
  <c r="E284" i="11"/>
  <c r="C284" i="11"/>
  <c r="D284" i="11"/>
  <c r="C285" i="11"/>
  <c r="C287" i="11"/>
  <c r="C286" i="11"/>
  <c r="E286" i="11"/>
  <c r="F287" i="11"/>
  <c r="F286" i="11"/>
  <c r="G286" i="11"/>
  <c r="E287" i="11"/>
  <c r="G287" i="11"/>
  <c r="D287" i="11"/>
  <c r="D286" i="11"/>
  <c r="D290" i="11"/>
  <c r="E289" i="11"/>
  <c r="D291" i="11"/>
  <c r="F291" i="11"/>
  <c r="E288" i="11"/>
  <c r="F289" i="11"/>
  <c r="G291" i="11"/>
  <c r="G288" i="11"/>
  <c r="G290" i="11"/>
  <c r="D289" i="11"/>
  <c r="E290" i="11"/>
  <c r="C289" i="11"/>
  <c r="E291" i="11"/>
  <c r="D288" i="11"/>
  <c r="F290" i="11"/>
  <c r="C290" i="11"/>
  <c r="F288" i="11"/>
  <c r="C291" i="11"/>
  <c r="G289" i="11"/>
  <c r="C288" i="11"/>
  <c r="E293" i="11"/>
  <c r="D292" i="11"/>
  <c r="E292" i="11"/>
  <c r="G293" i="11"/>
  <c r="F292" i="11"/>
  <c r="D293" i="11"/>
  <c r="C293" i="11"/>
  <c r="G292" i="11"/>
  <c r="F293" i="11"/>
  <c r="C292" i="11"/>
  <c r="C299" i="11"/>
  <c r="C295" i="11"/>
  <c r="C296" i="11"/>
  <c r="C300" i="11"/>
  <c r="C298" i="11"/>
  <c r="C297" i="11"/>
  <c r="C294" i="11"/>
  <c r="C315" i="11"/>
  <c r="C306" i="11"/>
  <c r="C311" i="11"/>
  <c r="C308" i="11"/>
  <c r="C304" i="11"/>
  <c r="C312" i="11"/>
  <c r="C313" i="11"/>
  <c r="C314" i="11"/>
  <c r="C310" i="11"/>
  <c r="C303" i="11"/>
  <c r="C302" i="11"/>
  <c r="C309" i="11"/>
  <c r="C307" i="11"/>
  <c r="C305" i="11"/>
  <c r="C301" i="11"/>
  <c r="C316" i="11"/>
  <c r="C318" i="11"/>
  <c r="C319" i="11"/>
  <c r="C317" i="11"/>
  <c r="C320" i="11"/>
  <c r="F320" i="11"/>
  <c r="D320" i="11"/>
  <c r="G320" i="11"/>
  <c r="E320" i="11"/>
  <c r="C327" i="11"/>
  <c r="E325" i="11"/>
  <c r="D321" i="11"/>
  <c r="F321" i="11"/>
  <c r="C325" i="11"/>
  <c r="D324" i="11"/>
  <c r="G325" i="11"/>
  <c r="F327" i="11"/>
  <c r="F324" i="11"/>
  <c r="E322" i="11"/>
  <c r="C322" i="11"/>
  <c r="G327" i="11"/>
  <c r="E324" i="11"/>
  <c r="G326" i="11"/>
  <c r="C326" i="11"/>
  <c r="C321" i="11"/>
  <c r="F322" i="11"/>
  <c r="D323" i="11"/>
  <c r="E326" i="11"/>
  <c r="D322" i="11"/>
  <c r="F326" i="11"/>
  <c r="E323" i="11"/>
  <c r="E321" i="11"/>
  <c r="D327" i="11"/>
  <c r="F323" i="11"/>
  <c r="D325" i="11"/>
  <c r="G322" i="11"/>
  <c r="D326" i="11"/>
  <c r="G323" i="11"/>
  <c r="C323" i="11"/>
  <c r="G321" i="11"/>
  <c r="E327" i="11"/>
  <c r="G324" i="11"/>
  <c r="C324" i="11"/>
  <c r="F325" i="11"/>
  <c r="G331" i="11"/>
  <c r="C332" i="11"/>
  <c r="D332" i="11"/>
  <c r="F328" i="11"/>
  <c r="F332" i="11"/>
  <c r="C330" i="11"/>
  <c r="G329" i="11"/>
  <c r="G332" i="11"/>
  <c r="F329" i="11"/>
  <c r="C329" i="11"/>
  <c r="F331" i="11"/>
  <c r="F330" i="11"/>
  <c r="C328" i="11"/>
  <c r="D331" i="11"/>
  <c r="C331" i="11"/>
  <c r="E330" i="11"/>
  <c r="E332" i="11"/>
  <c r="D329" i="11"/>
  <c r="D328" i="11"/>
  <c r="G330" i="11"/>
  <c r="G328" i="11"/>
  <c r="E331" i="11"/>
  <c r="D330" i="11"/>
  <c r="E329" i="11"/>
  <c r="E328" i="11"/>
  <c r="D270" i="11"/>
  <c r="F270" i="11"/>
  <c r="G269" i="11"/>
  <c r="D269" i="11"/>
  <c r="E269" i="11"/>
  <c r="G270" i="11"/>
  <c r="F269" i="11"/>
  <c r="E270" i="11"/>
  <c r="H332" i="11" l="1"/>
  <c r="H343" i="11"/>
  <c r="J288" i="11"/>
  <c r="H334" i="11"/>
  <c r="H287" i="11"/>
  <c r="H286" i="11"/>
  <c r="H348" i="11"/>
  <c r="H336" i="11"/>
  <c r="J294" i="11"/>
  <c r="H339" i="11"/>
  <c r="H347" i="11"/>
  <c r="I305" i="11"/>
  <c r="J300" i="11"/>
  <c r="H346" i="11"/>
  <c r="J291" i="11"/>
  <c r="H338" i="11"/>
  <c r="H335" i="11"/>
  <c r="H342" i="11"/>
  <c r="H345" i="11"/>
  <c r="H341" i="11"/>
  <c r="J307" i="11"/>
  <c r="H349" i="11"/>
  <c r="H340" i="11"/>
  <c r="H344" i="11"/>
  <c r="H337" i="11"/>
</calcChain>
</file>

<file path=xl/comments1.xml><?xml version="1.0" encoding="utf-8"?>
<comments xmlns="http://schemas.openxmlformats.org/spreadsheetml/2006/main">
  <authors>
    <author>Автор</author>
  </authors>
  <commentList>
    <comment ref="H7" authorId="0">
      <text>
        <r>
          <rPr>
            <sz val="9"/>
            <color indexed="81"/>
            <rFont val="Tahoma"/>
            <family val="2"/>
            <charset val="204"/>
          </rPr>
          <t>Столбец С = столбцы D+E+F+G+H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1=1.1+1.2</t>
        </r>
      </text>
    </comment>
    <comment ref="K11" authorId="0">
      <text>
        <r>
          <rPr>
            <sz val="9"/>
            <color indexed="81"/>
            <rFont val="Tahoma"/>
            <family val="2"/>
            <charset val="204"/>
          </rPr>
          <t>1.1=13.1+15.1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1.2+4=13.2+15.2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1.2=13.2.1+15.2.1</t>
        </r>
      </text>
    </comment>
  </commentList>
</comments>
</file>

<file path=xl/comments10.xml><?xml version="1.0" encoding="utf-8"?>
<comments xmlns="http://schemas.openxmlformats.org/spreadsheetml/2006/main">
  <authors>
    <author>Автор</author>
  </authors>
  <commentList>
    <comment ref="H7" authorId="0">
      <text>
        <r>
          <rPr>
            <sz val="9"/>
            <color indexed="81"/>
            <rFont val="Tahoma"/>
            <family val="2"/>
            <charset val="204"/>
          </rPr>
          <t>Столбец С = столбцы D+E+F+G+H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1=1.1+1.2</t>
        </r>
      </text>
    </comment>
    <comment ref="K11" authorId="0">
      <text>
        <r>
          <rPr>
            <sz val="9"/>
            <color indexed="81"/>
            <rFont val="Tahoma"/>
            <family val="2"/>
            <charset val="204"/>
          </rPr>
          <t>1.1=13.1+15.1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1.2+4=13.2+15.2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1.2=13.2.1+15.2.1</t>
        </r>
      </text>
    </comment>
  </commentList>
</comments>
</file>

<file path=xl/comments11.xml><?xml version="1.0" encoding="utf-8"?>
<comments xmlns="http://schemas.openxmlformats.org/spreadsheetml/2006/main">
  <authors>
    <author>Автор</author>
  </authors>
  <commentList>
    <comment ref="H7" authorId="0">
      <text>
        <r>
          <rPr>
            <sz val="9"/>
            <color indexed="81"/>
            <rFont val="Tahoma"/>
            <family val="2"/>
            <charset val="204"/>
          </rPr>
          <t>Столбец С = столбцы D+E+F+G+H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1=1.1+1.2</t>
        </r>
      </text>
    </comment>
    <comment ref="K11" authorId="0">
      <text>
        <r>
          <rPr>
            <sz val="9"/>
            <color indexed="81"/>
            <rFont val="Tahoma"/>
            <family val="2"/>
            <charset val="204"/>
          </rPr>
          <t>1.1=13.1+15.1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1.2+4=13.2+15.2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1.2=13.2.1+15.2.1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H7" authorId="0">
      <text>
        <r>
          <rPr>
            <sz val="9"/>
            <color indexed="81"/>
            <rFont val="Tahoma"/>
            <family val="2"/>
            <charset val="204"/>
          </rPr>
          <t>Столбец С = столбцы D+E+F+G+H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1=1.1+1.2</t>
        </r>
      </text>
    </comment>
    <comment ref="K11" authorId="0">
      <text>
        <r>
          <rPr>
            <sz val="9"/>
            <color indexed="81"/>
            <rFont val="Tahoma"/>
            <family val="2"/>
            <charset val="204"/>
          </rPr>
          <t>1.1=13.1+15.1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1.2+4=13.2+15.2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1.2=13.2.1+15.2.1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H7" authorId="0">
      <text>
        <r>
          <rPr>
            <sz val="9"/>
            <color indexed="81"/>
            <rFont val="Tahoma"/>
            <family val="2"/>
            <charset val="204"/>
          </rPr>
          <t>Столбец С = столбцы D+E+F+G+H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1=1.1+1.2</t>
        </r>
      </text>
    </comment>
    <comment ref="K11" authorId="0">
      <text>
        <r>
          <rPr>
            <sz val="9"/>
            <color indexed="81"/>
            <rFont val="Tahoma"/>
            <family val="2"/>
            <charset val="204"/>
          </rPr>
          <t>1.1=13.1+15.1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1.2+4=13.2+15.2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1.2=13.2.1+15.2.1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H7" authorId="0">
      <text>
        <r>
          <rPr>
            <sz val="9"/>
            <color indexed="81"/>
            <rFont val="Tahoma"/>
            <family val="2"/>
            <charset val="204"/>
          </rPr>
          <t>Столбец С = столбцы D+E+F+G+H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1=1.1+1.2</t>
        </r>
      </text>
    </comment>
    <comment ref="K11" authorId="0">
      <text>
        <r>
          <rPr>
            <sz val="9"/>
            <color indexed="81"/>
            <rFont val="Tahoma"/>
            <family val="2"/>
            <charset val="204"/>
          </rPr>
          <t>1.1=13.1+15.1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1.2+4=13.2+15.2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1.2=13.2.1+15.2.1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H7" authorId="0">
      <text>
        <r>
          <rPr>
            <sz val="9"/>
            <color indexed="81"/>
            <rFont val="Tahoma"/>
            <family val="2"/>
            <charset val="204"/>
          </rPr>
          <t>Столбец С = столбцы D+E+F+G+H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1=1.1+1.2</t>
        </r>
      </text>
    </comment>
    <comment ref="K11" authorId="0">
      <text>
        <r>
          <rPr>
            <sz val="9"/>
            <color indexed="81"/>
            <rFont val="Tahoma"/>
            <family val="2"/>
            <charset val="204"/>
          </rPr>
          <t>1.1=13.1+15.1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1.2+4=13.2+15.2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1.2=13.2.1+15.2.1</t>
        </r>
      </text>
    </comment>
  </commentList>
</comments>
</file>

<file path=xl/comments6.xml><?xml version="1.0" encoding="utf-8"?>
<comments xmlns="http://schemas.openxmlformats.org/spreadsheetml/2006/main">
  <authors>
    <author>Автор</author>
  </authors>
  <commentList>
    <comment ref="H7" authorId="0">
      <text>
        <r>
          <rPr>
            <sz val="9"/>
            <color indexed="81"/>
            <rFont val="Tahoma"/>
            <family val="2"/>
            <charset val="204"/>
          </rPr>
          <t>Столбец С = столбцы D+E+F+G+H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1=1.1+1.2</t>
        </r>
      </text>
    </comment>
    <comment ref="K11" authorId="0">
      <text>
        <r>
          <rPr>
            <sz val="9"/>
            <color indexed="81"/>
            <rFont val="Tahoma"/>
            <family val="2"/>
            <charset val="204"/>
          </rPr>
          <t>1.1=13.1+15.1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1.2+4=13.2+15.2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1.2=13.2.1+15.2.1</t>
        </r>
      </text>
    </comment>
  </commentList>
</comments>
</file>

<file path=xl/comments7.xml><?xml version="1.0" encoding="utf-8"?>
<comments xmlns="http://schemas.openxmlformats.org/spreadsheetml/2006/main">
  <authors>
    <author>Автор</author>
  </authors>
  <commentList>
    <comment ref="H7" authorId="0">
      <text>
        <r>
          <rPr>
            <sz val="9"/>
            <color indexed="81"/>
            <rFont val="Tahoma"/>
            <family val="2"/>
            <charset val="204"/>
          </rPr>
          <t>Столбец С = столбцы D+E+F+G+H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1=1.1+1.2</t>
        </r>
      </text>
    </comment>
    <comment ref="K11" authorId="0">
      <text>
        <r>
          <rPr>
            <sz val="9"/>
            <color indexed="81"/>
            <rFont val="Tahoma"/>
            <family val="2"/>
            <charset val="204"/>
          </rPr>
          <t>1.1=13.1+15.1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1.2+4=13.2+15.2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1.2=13.2.1+15.2.1</t>
        </r>
      </text>
    </comment>
  </commentList>
</comments>
</file>

<file path=xl/comments8.xml><?xml version="1.0" encoding="utf-8"?>
<comments xmlns="http://schemas.openxmlformats.org/spreadsheetml/2006/main">
  <authors>
    <author>Автор</author>
  </authors>
  <commentList>
    <comment ref="H7" authorId="0">
      <text>
        <r>
          <rPr>
            <sz val="9"/>
            <color indexed="81"/>
            <rFont val="Tahoma"/>
            <family val="2"/>
            <charset val="204"/>
          </rPr>
          <t>Столбец С = столбцы D+E+F+G+H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1=1.1+1.2</t>
        </r>
      </text>
    </comment>
    <comment ref="K11" authorId="0">
      <text>
        <r>
          <rPr>
            <sz val="9"/>
            <color indexed="81"/>
            <rFont val="Tahoma"/>
            <family val="2"/>
            <charset val="204"/>
          </rPr>
          <t>1.1=13.1+15.1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1.2+4=13.2+15.2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1.2=13.2.1+15.2.1</t>
        </r>
      </text>
    </comment>
  </commentList>
</comments>
</file>

<file path=xl/comments9.xml><?xml version="1.0" encoding="utf-8"?>
<comments xmlns="http://schemas.openxmlformats.org/spreadsheetml/2006/main">
  <authors>
    <author>Автор</author>
  </authors>
  <commentList>
    <comment ref="H7" authorId="0">
      <text>
        <r>
          <rPr>
            <sz val="9"/>
            <color indexed="81"/>
            <rFont val="Tahoma"/>
            <family val="2"/>
            <charset val="204"/>
          </rPr>
          <t>Столбец С = столбцы D+E+F+G+H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1=1.1+1.2</t>
        </r>
      </text>
    </comment>
    <comment ref="K11" authorId="0">
      <text>
        <r>
          <rPr>
            <sz val="9"/>
            <color indexed="81"/>
            <rFont val="Tahoma"/>
            <family val="2"/>
            <charset val="204"/>
          </rPr>
          <t>1.1=13.1+15.1</t>
        </r>
      </text>
    </comment>
    <comment ref="L11" authorId="0">
      <text>
        <r>
          <rPr>
            <sz val="9"/>
            <color indexed="81"/>
            <rFont val="Tahoma"/>
            <family val="2"/>
            <charset val="204"/>
          </rPr>
          <t>1.2+4=13.2+15.2</t>
        </r>
      </text>
    </comment>
    <comment ref="M11" authorId="0">
      <text>
        <r>
          <rPr>
            <sz val="9"/>
            <color indexed="81"/>
            <rFont val="Tahoma"/>
            <family val="2"/>
            <charset val="204"/>
          </rPr>
          <t>1.2=13.2.1+15.2.1</t>
        </r>
      </text>
    </comment>
  </commentList>
</comments>
</file>

<file path=xl/sharedStrings.xml><?xml version="1.0" encoding="utf-8"?>
<sst xmlns="http://schemas.openxmlformats.org/spreadsheetml/2006/main" count="14617" uniqueCount="488">
  <si>
    <t>Форма УТ-ГТС</t>
  </si>
  <si>
    <t>Показатели деятельности по контролю и надзору в сфере безопасности гидротехнических сооружений</t>
  </si>
  <si>
    <t>за</t>
  </si>
  <si>
    <t>мес.</t>
  </si>
  <si>
    <t xml:space="preserve"> года </t>
  </si>
  <si>
    <t>(наименование территориального управления Ростехнадзора)</t>
  </si>
  <si>
    <t>(3,6, 9, 12)</t>
  </si>
  <si>
    <t>Таблица 2</t>
  </si>
  <si>
    <t>№ п/п</t>
  </si>
  <si>
    <t>Наименование показателя</t>
  </si>
  <si>
    <t>Всего по тер. органу</t>
  </si>
  <si>
    <t>Всего</t>
  </si>
  <si>
    <t>I класс</t>
  </si>
  <si>
    <t>II класс</t>
  </si>
  <si>
    <t>III класс</t>
  </si>
  <si>
    <t>IV класс</t>
  </si>
  <si>
    <t>Общее количество контрольных (надзорных) мероприятий (далее - проверка), проведённых в отношении юридических лиц, индивидуальных предпринимателей, всего (количество решений на проведение проверки) (сумма строк 1.1, 1.2), из них:</t>
  </si>
  <si>
    <t xml:space="preserve"> 1.1</t>
  </si>
  <si>
    <t>плановые проверки</t>
  </si>
  <si>
    <t xml:space="preserve"> 1.2</t>
  </si>
  <si>
    <t>внеплановые проверки, из них по следующим основаниям:</t>
  </si>
  <si>
    <t xml:space="preserve"> 1.2.1</t>
  </si>
  <si>
    <t xml:space="preserve">наличие сведений о причинении вреда (ущерба) или об угрозе причинения вреда (ущерба) охраняемым законом ценностям </t>
  </si>
  <si>
    <t xml:space="preserve"> 1.2.2</t>
  </si>
  <si>
    <t>выявление соответствия объекта контроля параметрам, утверждённым индикаторами риска нарушения обязательных требований</t>
  </si>
  <si>
    <t xml:space="preserve"> 1.2.3</t>
  </si>
  <si>
    <t>поручение Президента Российской Федерации, поручение Правительства Российской Федерации о проведении контрольных (надзорных) мероприятий в отношении конкретных контролируемых лиц</t>
  </si>
  <si>
    <t xml:space="preserve"> 1.2.4</t>
  </si>
  <si>
    <t>требование прокурора о проведении контрольного (надзорного) мероприятия в рамках надзора за исполнением законов, соблюдением прав и свобод человека и гражданина по поступившим в органы прокуратуры материалам и обращениям</t>
  </si>
  <si>
    <t xml:space="preserve"> 1.2.5</t>
  </si>
  <si>
    <t>истечение срока исполнения решения об устранении выявленного нарушения обязательных требований</t>
  </si>
  <si>
    <t>Общее количество документарных проверок (из строки 1)</t>
  </si>
  <si>
    <t>Общее количество выездных проверок (из строки 1), в том числе:</t>
  </si>
  <si>
    <t xml:space="preserve"> 3.1</t>
  </si>
  <si>
    <t>с использованием средств дистанционного взаимодействия</t>
  </si>
  <si>
    <t>Общее количество внеплановых проверок по иным основаниям, не вошедшим в строку 1 (сумма строк 4.1, 4.2, 4.3), в том числе:</t>
  </si>
  <si>
    <t xml:space="preserve"> 4.1</t>
  </si>
  <si>
    <t>Количество внеплановых проверок, в том числе осуществление которых инициируется обращением заявителя, который выступает в качестве объекта контроля (надзора), из них:</t>
  </si>
  <si>
    <t xml:space="preserve"> 4.1.1</t>
  </si>
  <si>
    <t>документарные проверки</t>
  </si>
  <si>
    <t xml:space="preserve"> 4.1.2</t>
  </si>
  <si>
    <t>выездные проверки, в том числе:</t>
  </si>
  <si>
    <t xml:space="preserve"> 4.1.2.1</t>
  </si>
  <si>
    <t xml:space="preserve"> 4.2</t>
  </si>
  <si>
    <t>Количество проверок с привлечением представителей территориального органа Ростехнадзора всего, проведённых в том числе:</t>
  </si>
  <si>
    <t xml:space="preserve"> 4.2.1</t>
  </si>
  <si>
    <t>органами прокуратуры</t>
  </si>
  <si>
    <t xml:space="preserve"> </t>
  </si>
  <si>
    <t xml:space="preserve"> 4.2.1.1</t>
  </si>
  <si>
    <t xml:space="preserve"> 4.2.1.2</t>
  </si>
  <si>
    <t>выездные проверки</t>
  </si>
  <si>
    <t xml:space="preserve"> 4.2.2</t>
  </si>
  <si>
    <t>иными органами</t>
  </si>
  <si>
    <t xml:space="preserve"> 4.2.2.1</t>
  </si>
  <si>
    <t xml:space="preserve"> 4.2.2.2</t>
  </si>
  <si>
    <t xml:space="preserve"> 4.3</t>
  </si>
  <si>
    <t xml:space="preserve">Принято участие в регулярных обследованиях гидротехнических сооружений, в том числе:  </t>
  </si>
  <si>
    <t xml:space="preserve"> 4.3.1</t>
  </si>
  <si>
    <t>бесхозяйных гидротехнических сооружений</t>
  </si>
  <si>
    <r>
      <t>Количество</t>
    </r>
    <r>
      <rPr>
        <sz val="9"/>
        <rFont val="Times New Roman"/>
        <family val="1"/>
        <charset val="204"/>
      </rPr>
      <t xml:space="preserve"> контрольных (надзорных) действий,</t>
    </r>
    <r>
      <rPr>
        <sz val="9"/>
        <color rgb="FFFF0000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проведён</t>
    </r>
    <r>
      <rPr>
        <sz val="9"/>
        <color theme="1"/>
        <rFont val="Times New Roman"/>
        <family val="1"/>
        <charset val="204"/>
      </rPr>
      <t xml:space="preserve">ных в рамках режима постоянного государственного надзора </t>
    </r>
  </si>
  <si>
    <t>Общий срок проведённых проверок в соответствии с актами проверок (из строки 1), дней, из них:</t>
  </si>
  <si>
    <t>Х</t>
  </si>
  <si>
    <t xml:space="preserve"> 6.1</t>
  </si>
  <si>
    <t>х</t>
  </si>
  <si>
    <t xml:space="preserve"> 6.2</t>
  </si>
  <si>
    <t>внеплановые проверки</t>
  </si>
  <si>
    <t xml:space="preserve"> 6.3</t>
  </si>
  <si>
    <t>Количество проверок, предусмотренных ежегодным планом проведения проверок на отчетный период</t>
  </si>
  <si>
    <t xml:space="preserve"> 6.4</t>
  </si>
  <si>
    <t>Количество проверок, находящихся в стадии проведения 
(по состоянию на отчетную дату), из них:</t>
  </si>
  <si>
    <t xml:space="preserve"> 6.4.1</t>
  </si>
  <si>
    <t xml:space="preserve"> 6.4.2</t>
  </si>
  <si>
    <t>Количество проверок (из строки 1), которые не удалось провести, 
из них:</t>
  </si>
  <si>
    <t xml:space="preserve"> 7.1</t>
  </si>
  <si>
    <t xml:space="preserve"> 7.2</t>
  </si>
  <si>
    <t xml:space="preserve"> 7.3 </t>
  </si>
  <si>
    <t>в связи с отсутствием контролируемого лица по месту нахождения (осуществления деятельности)</t>
  </si>
  <si>
    <t xml:space="preserve"> 7.3.1</t>
  </si>
  <si>
    <t xml:space="preserve"> 7.3.2</t>
  </si>
  <si>
    <t xml:space="preserve"> в связи с фактическим неосуществлением деятельности контролируемым лицом</t>
  </si>
  <si>
    <t>в связи с иными действиями (бездействием) контролируемого лица, повлекшими невозможность проведения или завершения контрольного (надзорного) мероприятия</t>
  </si>
  <si>
    <t>Общее количество ликвидированных либо прекративших свою деятельность к моменту проведения плановой проверки юридических лиц, индивидуальных предпринимателей 
(из числа включенных в план проверок на отчетный год)</t>
  </si>
  <si>
    <t>Направлено в органы прокуратуры заявлений о согласовании проведения внеплановых выездных проверок, из них:</t>
  </si>
  <si>
    <t>отказано органами прокуратуры в согласовании, из них:</t>
  </si>
  <si>
    <t xml:space="preserve">по основаниям, указанным в пунктах 1, 4, 5 части 8 статьи 66 Федерального закона от 31.07.2020 № 248-ФЗ </t>
  </si>
  <si>
    <t>Направлено в органы прокуратуры заявлений о согласовании проведения внеплановых выездных проверок на основании индикаторов риска (пункт 1 часть 1 статьи 57 Федерального закона от 31.07.2020 № 248-ФЗ), из них:</t>
  </si>
  <si>
    <t xml:space="preserve"> 11.1</t>
  </si>
  <si>
    <t>отказано органами прокуратуры в согласовании</t>
  </si>
  <si>
    <t xml:space="preserve"> 11.2</t>
  </si>
  <si>
    <t>Количество проверок (из строки 1), проведённых с привлечением экспертных организаций, экспертов и специалистов, из них:</t>
  </si>
  <si>
    <t xml:space="preserve"> 12.1</t>
  </si>
  <si>
    <t>с привлечением экспертных организаций и экспертов, из них:</t>
  </si>
  <si>
    <t xml:space="preserve"> 12.1.1</t>
  </si>
  <si>
    <t xml:space="preserve"> 12.1.2</t>
  </si>
  <si>
    <t xml:space="preserve"> 12.2</t>
  </si>
  <si>
    <t>с привлечением специалистов, из них:</t>
  </si>
  <si>
    <t xml:space="preserve"> 12.2.1</t>
  </si>
  <si>
    <t xml:space="preserve"> 12.2.2</t>
  </si>
  <si>
    <t>Количество проверок, по итогам проведения которых выявлены правонарушения (сумма строк 13.1, 13.2), из них:</t>
  </si>
  <si>
    <t xml:space="preserve"> 13.1</t>
  </si>
  <si>
    <t xml:space="preserve"> 13.2</t>
  </si>
  <si>
    <t>внеплановые проверки, в том числе:</t>
  </si>
  <si>
    <t xml:space="preserve"> 13.2.1</t>
  </si>
  <si>
    <t>внеплановые проверки (из строки 1.2)</t>
  </si>
  <si>
    <t xml:space="preserve">Количество контрольных (надзорных) действий в рамках осуществления режима постоянного государственного надзора, по итогам проведения которых выявлены правонарушения </t>
  </si>
  <si>
    <t>Количество проверок по результатам которых не было выявлено нарушений (сумма строк 15.1, 15.2), из них:</t>
  </si>
  <si>
    <t xml:space="preserve"> 15.1</t>
  </si>
  <si>
    <t xml:space="preserve"> 15.2</t>
  </si>
  <si>
    <t xml:space="preserve"> 15.2.1</t>
  </si>
  <si>
    <t>Количество контрольных (надзорных) действий в рамках осуществления режима постоянного государственного надзора, по итогам проведения которых не было выявлено нарушений</t>
  </si>
  <si>
    <t>Количество проверок по которым поданы жалобы, из них:</t>
  </si>
  <si>
    <t xml:space="preserve"> 17.1</t>
  </si>
  <si>
    <t xml:space="preserve"> 17.2</t>
  </si>
  <si>
    <t xml:space="preserve"> 17.2.1</t>
  </si>
  <si>
    <t>Общее количество юридических лиц, индивидуальных предпринимателей в отношении которых проводились проверки</t>
  </si>
  <si>
    <t>Общее количество юридических лиц, индивидуальных предпринимателей, в ходе проведения проверок в отношении которых выявлены правонарушения</t>
  </si>
  <si>
    <t xml:space="preserve"> 20.1</t>
  </si>
  <si>
    <t xml:space="preserve"> 20.2</t>
  </si>
  <si>
    <t>внеплановые проверки, всего, в том числе:</t>
  </si>
  <si>
    <t xml:space="preserve"> 20.2.1</t>
  </si>
  <si>
    <t xml:space="preserve"> 20.3</t>
  </si>
  <si>
    <t xml:space="preserve">режим постоянного государственного надзора </t>
  </si>
  <si>
    <t xml:space="preserve"> 20.4</t>
  </si>
  <si>
    <t>вне проверок (по материалам и информации, поступившим из других органов, организаций)</t>
  </si>
  <si>
    <t xml:space="preserve"> 20.5</t>
  </si>
  <si>
    <r>
      <rPr>
        <u/>
        <sz val="9"/>
        <color theme="1"/>
        <rFont val="Times New Roman"/>
        <family val="1"/>
        <charset val="204"/>
      </rPr>
      <t xml:space="preserve">по видам правонарушений: 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нарушение обязательных требований законодательства, из них:</t>
    </r>
  </si>
  <si>
    <t xml:space="preserve"> 20.5.1</t>
  </si>
  <si>
    <t xml:space="preserve"> 20.5.2</t>
  </si>
  <si>
    <t xml:space="preserve"> 20.5.2.1</t>
  </si>
  <si>
    <t xml:space="preserve"> 20.5.3</t>
  </si>
  <si>
    <t xml:space="preserve"> 20.5.4</t>
  </si>
  <si>
    <t xml:space="preserve"> 20.6</t>
  </si>
  <si>
    <t>несоответствие сведений, содержащихся в уведомлении 
о начале осуществления отдельных видов предпринимательской деятельности, обязательным требованиям, из них:</t>
  </si>
  <si>
    <t xml:space="preserve"> 20.7</t>
  </si>
  <si>
    <t>невыполнение предписаний органов государственного контроля (надзора), из них:</t>
  </si>
  <si>
    <t xml:space="preserve"> 20.7.1</t>
  </si>
  <si>
    <t xml:space="preserve"> 20.7.2</t>
  </si>
  <si>
    <t xml:space="preserve"> 20.7.3</t>
  </si>
  <si>
    <t xml:space="preserve"> 20.8</t>
  </si>
  <si>
    <t xml:space="preserve">Количество устраненных правонарушений, из числа ранее выявленных в текущем отчетном периоде </t>
  </si>
  <si>
    <t xml:space="preserve"> 20.8.1</t>
  </si>
  <si>
    <r>
      <t xml:space="preserve">в ходе проведения </t>
    </r>
    <r>
      <rPr>
        <sz val="9"/>
        <color rgb="FF000000"/>
        <rFont val="Times New Roman"/>
        <family val="1"/>
        <charset val="204"/>
      </rPr>
      <t>плановых проверок</t>
    </r>
  </si>
  <si>
    <t xml:space="preserve"> 20.8.2</t>
  </si>
  <si>
    <r>
      <t xml:space="preserve">в ходе проведения </t>
    </r>
    <r>
      <rPr>
        <sz val="9"/>
        <color rgb="FF000000"/>
        <rFont val="Times New Roman"/>
        <family val="1"/>
        <charset val="204"/>
      </rPr>
      <t>внеплановых проверок</t>
    </r>
  </si>
  <si>
    <t xml:space="preserve"> 20.8.3</t>
  </si>
  <si>
    <r>
      <t xml:space="preserve">в ходе проведения </t>
    </r>
    <r>
      <rPr>
        <sz val="9"/>
        <color rgb="FF000000"/>
        <rFont val="Times New Roman"/>
        <family val="1"/>
        <charset val="204"/>
      </rPr>
      <t>постоянного государственного надзора</t>
    </r>
  </si>
  <si>
    <t xml:space="preserve">Количество случаев приостановления  деятельности юридических лиц и индивидуальных предпринимателей за нарушение обязательных требований по решению суда </t>
  </si>
  <si>
    <t>Общее количество обращений в суд с заявлениями об аннулировании разрешений, из них:</t>
  </si>
  <si>
    <t xml:space="preserve"> 22.1</t>
  </si>
  <si>
    <t>удовлетворено</t>
  </si>
  <si>
    <t xml:space="preserve"> 23.1</t>
  </si>
  <si>
    <t xml:space="preserve"> 23.2</t>
  </si>
  <si>
    <t xml:space="preserve"> 23.2.1</t>
  </si>
  <si>
    <t>Общее количество контрольных (надзорных) действий в ходе осуществления режима постоянного государственного надзора, по итогам проведения которых по фактам выявленных нарушений возбуждены дела об административных правонарушениях</t>
  </si>
  <si>
    <t xml:space="preserve"> 25.1</t>
  </si>
  <si>
    <t xml:space="preserve"> 25.2</t>
  </si>
  <si>
    <t xml:space="preserve"> 25.2.1</t>
  </si>
  <si>
    <t>Общее количество контрольных (надзорных) действий в ходе осуществления режима постоянного государственного надзора, по итогам которых по фактам выявленных нарушений наложены административные наказания</t>
  </si>
  <si>
    <t>Общее количество административных наказаний (сумма строк 27.1, 27.2, 27.3, 27.4), из них:</t>
  </si>
  <si>
    <t xml:space="preserve"> 27.1</t>
  </si>
  <si>
    <t xml:space="preserve"> 27.2</t>
  </si>
  <si>
    <t xml:space="preserve"> 27.2.1</t>
  </si>
  <si>
    <t xml:space="preserve"> 27.3</t>
  </si>
  <si>
    <t xml:space="preserve"> 27.4</t>
  </si>
  <si>
    <t>наложенных вне проверок (по материалам и информации, поступившим из других органов, организаций)</t>
  </si>
  <si>
    <t xml:space="preserve"> 27.5</t>
  </si>
  <si>
    <t>обжаловано административных наказаний (из строки 27)</t>
  </si>
  <si>
    <t xml:space="preserve"> 27.6</t>
  </si>
  <si>
    <t xml:space="preserve">итого с учетом результатов обжалований </t>
  </si>
  <si>
    <r>
      <rPr>
        <b/>
        <sz val="9"/>
        <rFont val="Times New Roman"/>
        <family val="1"/>
        <charset val="204"/>
      </rPr>
      <t xml:space="preserve">в том числе по видам наказаний (из строки 27): </t>
    </r>
    <r>
      <rPr>
        <u/>
        <sz val="9"/>
        <rFont val="Times New Roman"/>
        <family val="1"/>
        <charset val="204"/>
      </rPr>
      <t xml:space="preserve">
</t>
    </r>
    <r>
      <rPr>
        <i/>
        <sz val="9"/>
        <rFont val="Times New Roman"/>
        <family val="1"/>
        <charset val="204"/>
      </rPr>
      <t>дисквалификация (сумма строк 27.6.1, 27.6.2, 27.6.3, 27.6.4)</t>
    </r>
  </si>
  <si>
    <t xml:space="preserve"> 27.6.1</t>
  </si>
  <si>
    <t xml:space="preserve"> 27.6.2</t>
  </si>
  <si>
    <t xml:space="preserve"> 27.6.2.1</t>
  </si>
  <si>
    <t xml:space="preserve"> 27.6.3</t>
  </si>
  <si>
    <t xml:space="preserve"> 27.6.4</t>
  </si>
  <si>
    <t xml:space="preserve"> 27.6.5</t>
  </si>
  <si>
    <t>обжаловано (из строки 27.6)</t>
  </si>
  <si>
    <t xml:space="preserve"> 27.6.6</t>
  </si>
  <si>
    <t xml:space="preserve"> 27.7</t>
  </si>
  <si>
    <t>административное приостановление деятельности (сумма строк 27.7.1, 27.7.2, 27.7.3, 27.7.4)</t>
  </si>
  <si>
    <t xml:space="preserve"> 27.7.1</t>
  </si>
  <si>
    <t xml:space="preserve"> 27.7.2</t>
  </si>
  <si>
    <t xml:space="preserve"> 27.7.2.1</t>
  </si>
  <si>
    <t xml:space="preserve"> 27.7.3</t>
  </si>
  <si>
    <t xml:space="preserve"> 27.7.4</t>
  </si>
  <si>
    <t xml:space="preserve"> 27.7.5</t>
  </si>
  <si>
    <t>обжаловано (из строки 27.7)</t>
  </si>
  <si>
    <t xml:space="preserve"> 27.7.6</t>
  </si>
  <si>
    <t xml:space="preserve"> 27.7.7</t>
  </si>
  <si>
    <t>в том числе (из строки 27.7): Временный запрет деятельности</t>
  </si>
  <si>
    <t xml:space="preserve"> 27.8</t>
  </si>
  <si>
    <t>предупреждение (сумма строк 27.8.1, 27.8.2, 27.8.3, 27.8.4)</t>
  </si>
  <si>
    <t xml:space="preserve"> 27.8.1</t>
  </si>
  <si>
    <t xml:space="preserve"> 27.8.2</t>
  </si>
  <si>
    <t xml:space="preserve"> 27.8.2.1</t>
  </si>
  <si>
    <t xml:space="preserve"> 27.8.3</t>
  </si>
  <si>
    <t xml:space="preserve"> 27.8.4</t>
  </si>
  <si>
    <t xml:space="preserve"> 27.8.5</t>
  </si>
  <si>
    <t>обжаловано (из строки 27.8)</t>
  </si>
  <si>
    <t xml:space="preserve"> 27.8.6</t>
  </si>
  <si>
    <t xml:space="preserve"> 27.9</t>
  </si>
  <si>
    <t>административный штраф (сумма строк 27.9.1, 27.9.2, 27.9.3, 27.9.4)</t>
  </si>
  <si>
    <t xml:space="preserve"> 27.9.1</t>
  </si>
  <si>
    <t xml:space="preserve"> 27.9.2</t>
  </si>
  <si>
    <t xml:space="preserve"> 27.9.2.1</t>
  </si>
  <si>
    <t xml:space="preserve"> 27.9.3</t>
  </si>
  <si>
    <t xml:space="preserve"> 27.9.4</t>
  </si>
  <si>
    <t xml:space="preserve"> 27.9.5</t>
  </si>
  <si>
    <t>обжаловано (из строки 27.9)</t>
  </si>
  <si>
    <t xml:space="preserve"> 27.9.6</t>
  </si>
  <si>
    <t xml:space="preserve"> 27.9.7</t>
  </si>
  <si>
    <r>
      <rPr>
        <u/>
        <sz val="9"/>
        <color theme="1"/>
        <rFont val="Times New Roman"/>
        <family val="1"/>
        <charset val="204"/>
      </rPr>
      <t xml:space="preserve">В том числе по субъектам административной ответственности (из строки 27.9): </t>
    </r>
    <r>
      <rPr>
        <i/>
        <u/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>на физическое лицо</t>
    </r>
  </si>
  <si>
    <t xml:space="preserve"> 27.9.7.1</t>
  </si>
  <si>
    <t xml:space="preserve"> 27.9.7.2</t>
  </si>
  <si>
    <t xml:space="preserve"> 27.9.7.2.1</t>
  </si>
  <si>
    <t xml:space="preserve"> 27.9.7.3</t>
  </si>
  <si>
    <t xml:space="preserve"> 27.9.7.4</t>
  </si>
  <si>
    <t xml:space="preserve"> 27.9.8</t>
  </si>
  <si>
    <t>на должностное лицо</t>
  </si>
  <si>
    <t xml:space="preserve"> 27.9.8.1</t>
  </si>
  <si>
    <t xml:space="preserve"> 27.9.8.2</t>
  </si>
  <si>
    <t xml:space="preserve"> 27.9.8.2.1</t>
  </si>
  <si>
    <t xml:space="preserve"> 27.9.8.3</t>
  </si>
  <si>
    <t xml:space="preserve"> 27.9.8.4</t>
  </si>
  <si>
    <t xml:space="preserve"> 27.9.9</t>
  </si>
  <si>
    <t>на индивидуального предпринимателя</t>
  </si>
  <si>
    <t xml:space="preserve"> 27.9.9.1</t>
  </si>
  <si>
    <t xml:space="preserve"> 27.9.9.2</t>
  </si>
  <si>
    <t xml:space="preserve"> 27.9.9.2.1</t>
  </si>
  <si>
    <t xml:space="preserve"> 27.9.9.3</t>
  </si>
  <si>
    <t xml:space="preserve"> 27.9.9.4</t>
  </si>
  <si>
    <t xml:space="preserve"> 27.9.10</t>
  </si>
  <si>
    <t>на юридическое лицо</t>
  </si>
  <si>
    <t xml:space="preserve"> 27.9.10.1</t>
  </si>
  <si>
    <t xml:space="preserve"> 27.9.10.2</t>
  </si>
  <si>
    <t xml:space="preserve"> 27.9.10.2.1</t>
  </si>
  <si>
    <t xml:space="preserve"> 27.9.10.3</t>
  </si>
  <si>
    <t xml:space="preserve"> 27.9.10.4</t>
  </si>
  <si>
    <r>
      <t xml:space="preserve">Общая сумма наложенных административных штрафов (тыс. рублей), из них:
</t>
    </r>
    <r>
      <rPr>
        <b/>
        <i/>
        <sz val="9"/>
        <color theme="1"/>
        <rFont val="Times New Roman"/>
        <family val="1"/>
        <charset val="204"/>
      </rPr>
      <t>сумма строк (28.1, 28.2, 28.3, 28.4)</t>
    </r>
  </si>
  <si>
    <t xml:space="preserve"> 28.1</t>
  </si>
  <si>
    <t xml:space="preserve"> 28.2</t>
  </si>
  <si>
    <t xml:space="preserve"> 28.2.1</t>
  </si>
  <si>
    <t xml:space="preserve"> 28.3</t>
  </si>
  <si>
    <t xml:space="preserve"> 28.4</t>
  </si>
  <si>
    <t xml:space="preserve"> 28.5</t>
  </si>
  <si>
    <t>наложенных судебными органами по материалам административных производств Ростехнадзора</t>
  </si>
  <si>
    <t xml:space="preserve"> 28.6</t>
  </si>
  <si>
    <r>
      <rPr>
        <u/>
        <sz val="9"/>
        <color theme="1"/>
        <rFont val="Times New Roman"/>
        <family val="1"/>
        <charset val="204"/>
      </rPr>
      <t>В том числе по субъектам административной ответственности:</t>
    </r>
    <r>
      <rPr>
        <i/>
        <sz val="9"/>
        <color theme="1"/>
        <rFont val="Times New Roman"/>
        <family val="1"/>
        <charset val="204"/>
      </rPr>
      <t xml:space="preserve"> 
на физическое лицо (сумма строк 28.6.1, 28.6.2, 28.6.3, 28.6.4)</t>
    </r>
  </si>
  <si>
    <t xml:space="preserve"> 28.6.1</t>
  </si>
  <si>
    <t xml:space="preserve"> 28.6.2</t>
  </si>
  <si>
    <t xml:space="preserve"> 28.6.2.1</t>
  </si>
  <si>
    <t xml:space="preserve"> 28.6.3</t>
  </si>
  <si>
    <t xml:space="preserve"> 28.6.4</t>
  </si>
  <si>
    <t xml:space="preserve"> 28.6.5</t>
  </si>
  <si>
    <t xml:space="preserve"> 28.7</t>
  </si>
  <si>
    <t>на должностное лицо (сумма строк 28.7.1, 28.7.2, 28.7.3, 28.7.4)</t>
  </si>
  <si>
    <t xml:space="preserve"> 28.7.1</t>
  </si>
  <si>
    <t xml:space="preserve"> 28.7.2</t>
  </si>
  <si>
    <t xml:space="preserve"> 28.7.2.1</t>
  </si>
  <si>
    <t xml:space="preserve"> 28.7.3</t>
  </si>
  <si>
    <t xml:space="preserve"> 28.7.4</t>
  </si>
  <si>
    <t xml:space="preserve"> 28.7.5</t>
  </si>
  <si>
    <t xml:space="preserve"> 28.8</t>
  </si>
  <si>
    <t>на индивидуального предпринимателя (сумма строк 28.8.1, 28.8.2, 28.8.3, 28.8.4)</t>
  </si>
  <si>
    <t xml:space="preserve"> 28.8.1</t>
  </si>
  <si>
    <t xml:space="preserve"> 28.8.2</t>
  </si>
  <si>
    <t xml:space="preserve"> 28.8.2.1</t>
  </si>
  <si>
    <t xml:space="preserve"> 28.8.3</t>
  </si>
  <si>
    <t xml:space="preserve"> 28.8.4</t>
  </si>
  <si>
    <t xml:space="preserve"> 28.8.5</t>
  </si>
  <si>
    <t xml:space="preserve"> 28.9</t>
  </si>
  <si>
    <t>на юридическое лицо (сумма строк 28.9.1, 28.9.2, 28.9.3, 28.9.4)</t>
  </si>
  <si>
    <t xml:space="preserve"> 28.9.1</t>
  </si>
  <si>
    <t xml:space="preserve"> 28.9.2</t>
  </si>
  <si>
    <t xml:space="preserve"> 28.9.2.1</t>
  </si>
  <si>
    <t xml:space="preserve"> 28.9.3</t>
  </si>
  <si>
    <t xml:space="preserve"> 28.9.4</t>
  </si>
  <si>
    <t xml:space="preserve"> 28.9.5</t>
  </si>
  <si>
    <t>Общая сумма уплаченных (взысканных) административных штрафов (тыс. рублей), из них:</t>
  </si>
  <si>
    <t xml:space="preserve"> 29.1</t>
  </si>
  <si>
    <t xml:space="preserve"> 29.2</t>
  </si>
  <si>
    <t xml:space="preserve"> 29.2.1</t>
  </si>
  <si>
    <t xml:space="preserve"> 29.3</t>
  </si>
  <si>
    <t xml:space="preserve"> 29.4</t>
  </si>
  <si>
    <t xml:space="preserve"> 29.5</t>
  </si>
  <si>
    <t xml:space="preserve">Количество штрафов, оплаченных с применением льготного периода (ст. 32.2 ч. 1.3-3 КоАП РФ (оплата штрафа 50%)) </t>
  </si>
  <si>
    <t xml:space="preserve"> 29.5.1</t>
  </si>
  <si>
    <t>сумма оплаты с применением льготного периода</t>
  </si>
  <si>
    <t xml:space="preserve"> 29.6</t>
  </si>
  <si>
    <t>Количество административных штрафов, по которым административный штраф был заменен предупреждением</t>
  </si>
  <si>
    <t>Общее количество вынесенных постановлений о прекращении производства по делу об административном правонарушении, в том числе в связи с:</t>
  </si>
  <si>
    <t xml:space="preserve"> 30.1</t>
  </si>
  <si>
    <t>малозначительностью нарушения</t>
  </si>
  <si>
    <t xml:space="preserve"> 30.2</t>
  </si>
  <si>
    <t>отсутствием состава, события</t>
  </si>
  <si>
    <t xml:space="preserve"> 30.3</t>
  </si>
  <si>
    <t>признанием утратившими силу закона или его положения, устанавливающих административную ответственность за содеянное</t>
  </si>
  <si>
    <t xml:space="preserve"> 30.4</t>
  </si>
  <si>
    <t>истечением сроков давности привлечения к административной ответственности</t>
  </si>
  <si>
    <t>Общее количество протоколов об административных правонарушениях, составленных работниками Ростехнадзора, в том числе:</t>
  </si>
  <si>
    <t xml:space="preserve"> 31.1</t>
  </si>
  <si>
    <t>направленных на рассмотрение в судебные органы</t>
  </si>
  <si>
    <t>Общее количество проверок, по итогам которых по фактам выявленных нарушений материалы переданы в правоохранительные органы для возбуждения уголовных дел (принятия мер прокурорского реагирования), всего, из них:</t>
  </si>
  <si>
    <t xml:space="preserve"> 32.1</t>
  </si>
  <si>
    <t>прокуратуры</t>
  </si>
  <si>
    <t xml:space="preserve"> 32.2</t>
  </si>
  <si>
    <t>МВД России</t>
  </si>
  <si>
    <t xml:space="preserve"> 32.3</t>
  </si>
  <si>
    <t>ФСБ России</t>
  </si>
  <si>
    <t xml:space="preserve"> 32.4</t>
  </si>
  <si>
    <t>иные</t>
  </si>
  <si>
    <t>Количество проверок, результаты которых были признаны недействительными (сумма строк 33.3, 33.4, 33.5, 33.6), из них:</t>
  </si>
  <si>
    <t xml:space="preserve"> 33.1</t>
  </si>
  <si>
    <t xml:space="preserve"> 33.2</t>
  </si>
  <si>
    <t xml:space="preserve"> 33.3</t>
  </si>
  <si>
    <r>
      <rPr>
        <sz val="9"/>
        <color theme="1"/>
        <rFont val="Times New Roman"/>
        <family val="1"/>
        <charset val="204"/>
      </rPr>
      <t xml:space="preserve">в том числе: </t>
    </r>
    <r>
      <rPr>
        <i/>
        <sz val="9"/>
        <color theme="1"/>
        <rFont val="Times New Roman"/>
        <family val="1"/>
        <charset val="204"/>
      </rPr>
      <t xml:space="preserve">
по решению суда</t>
    </r>
  </si>
  <si>
    <t xml:space="preserve"> 33.3.1</t>
  </si>
  <si>
    <t xml:space="preserve"> 33.3.2</t>
  </si>
  <si>
    <t xml:space="preserve"> 33.4</t>
  </si>
  <si>
    <t>по предписанию органов прокуратуры</t>
  </si>
  <si>
    <t xml:space="preserve"> 33.4.1</t>
  </si>
  <si>
    <t xml:space="preserve"> 33.4.2</t>
  </si>
  <si>
    <t xml:space="preserve"> 33.5</t>
  </si>
  <si>
    <t>по решению руководителя органа государственного контроля (надзора)</t>
  </si>
  <si>
    <t xml:space="preserve"> 33.5.1</t>
  </si>
  <si>
    <t xml:space="preserve"> 33.5.2</t>
  </si>
  <si>
    <t xml:space="preserve"> 33.6</t>
  </si>
  <si>
    <t>Количество проверок, проведённых с нарушением требований законодательства о порядке их проведения, по результатам выявления которых к должностным лицам органов государственного контроля (надзора) применены меры дисциплинарного и административного наказания, из них:</t>
  </si>
  <si>
    <t xml:space="preserve"> 34.1</t>
  </si>
  <si>
    <t xml:space="preserve"> 34.2</t>
  </si>
  <si>
    <t>Сумма денежных средств, подлежащих взысканию с Ростехнадзора в связи с неправомерным действием (бездействием) его должностных лиц, осуществляющих контрольно-надзорную деятельность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</si>
  <si>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 с учетом результатов обжалования, тыс. руб.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</si>
  <si>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</si>
  <si>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Количество постановлений о назначении административного наказания, вынесенных по результатам административных расследований, из них:</t>
  </si>
  <si>
    <t xml:space="preserve"> 38.1</t>
  </si>
  <si>
    <t>о назначении административного штрафа всего, в том числе:</t>
  </si>
  <si>
    <t xml:space="preserve"> 38.1.1  </t>
  </si>
  <si>
    <t>физическому лицу</t>
  </si>
  <si>
    <t xml:space="preserve"> 38.1.2</t>
  </si>
  <si>
    <t>должностному лицу</t>
  </si>
  <si>
    <t xml:space="preserve"> 38.1.3</t>
  </si>
  <si>
    <t>юридическому лицу</t>
  </si>
  <si>
    <t xml:space="preserve"> 38.1.4</t>
  </si>
  <si>
    <t>индивидуальному предпринимателю</t>
  </si>
  <si>
    <t xml:space="preserve"> 38.2</t>
  </si>
  <si>
    <t>о назначении предупреждения</t>
  </si>
  <si>
    <t>Количество примененных мер профилактического воздействия, (ед.)</t>
  </si>
  <si>
    <t xml:space="preserve"> 39.1</t>
  </si>
  <si>
    <t>информирование</t>
  </si>
  <si>
    <t xml:space="preserve"> 39.2</t>
  </si>
  <si>
    <t>обобщение правоприменительной практики</t>
  </si>
  <si>
    <t xml:space="preserve"> 39.3</t>
  </si>
  <si>
    <t>объявление предостережений, из них:</t>
  </si>
  <si>
    <t xml:space="preserve"> 39.3.1</t>
  </si>
  <si>
    <t>получено возражений</t>
  </si>
  <si>
    <t xml:space="preserve"> 39.4</t>
  </si>
  <si>
    <t>консультирование</t>
  </si>
  <si>
    <t xml:space="preserve"> 39.5</t>
  </si>
  <si>
    <t>меры стимулирования добросовестности, из них:</t>
  </si>
  <si>
    <t xml:space="preserve"> 39.5.1</t>
  </si>
  <si>
    <t>принято решение о соответствии критериям добросовестности</t>
  </si>
  <si>
    <t xml:space="preserve"> 39.5.2</t>
  </si>
  <si>
    <t>принято решение о несоответствии критериям добросовестности</t>
  </si>
  <si>
    <t xml:space="preserve"> 39.6</t>
  </si>
  <si>
    <t>профилактический визит, всего, в том числе</t>
  </si>
  <si>
    <t xml:space="preserve"> 39.6.1</t>
  </si>
  <si>
    <r>
      <t xml:space="preserve">обязательный </t>
    </r>
    <r>
      <rPr>
        <strike/>
        <sz val="9"/>
        <rFont val="Times New Roman"/>
        <family val="1"/>
        <charset val="204"/>
      </rPr>
      <t xml:space="preserve"> </t>
    </r>
  </si>
  <si>
    <t xml:space="preserve"> 39.6.2</t>
  </si>
  <si>
    <t xml:space="preserve">на основании обращения контролируемых лиц </t>
  </si>
  <si>
    <t>Количество юридических лиц и индивидуальных предпринимателей, в отношении которых проведены профилактические мероприятия, в том числе:</t>
  </si>
  <si>
    <t xml:space="preserve"> 40.1</t>
  </si>
  <si>
    <t xml:space="preserve"> 40.2</t>
  </si>
  <si>
    <t xml:space="preserve"> 40.3</t>
  </si>
  <si>
    <t>объявление предостережений</t>
  </si>
  <si>
    <t xml:space="preserve"> 40.4</t>
  </si>
  <si>
    <t xml:space="preserve"> 40.5</t>
  </si>
  <si>
    <t>меры стимулирования добросовестности</t>
  </si>
  <si>
    <t xml:space="preserve"> 40.6</t>
  </si>
  <si>
    <t>профилактический визит</t>
  </si>
  <si>
    <t>Общее количество контролируемых лиц, в отношении которых осуществляется наблюдение за соблюдением обязательных требований (мониторинг безопасности) в отчётном году, в том числе:</t>
  </si>
  <si>
    <t>41.1</t>
  </si>
  <si>
    <t>количество ГТС</t>
  </si>
  <si>
    <t>Количество проведённых осмотров в ходе выездных обследований в целях оценки соблюдения контролируемыми лицами обязательных требований, осуществлённых без взаимодействия с контролируемым лицом</t>
  </si>
  <si>
    <t>Количество проверок, проведённых в отношении субъектов малого и среднего предпринимательства, из них:</t>
  </si>
  <si>
    <t xml:space="preserve"> 43.1</t>
  </si>
  <si>
    <t xml:space="preserve"> 43.2</t>
  </si>
  <si>
    <t>Количество поднадзорных субъектов малого и среднего предпринимательства, в отношении которых проводились проверки в отчетном периоде</t>
  </si>
  <si>
    <t>44.1.</t>
  </si>
  <si>
    <t>44.2.</t>
  </si>
  <si>
    <t>Общий срок проведённых проверок в отношении субъектов малого и среднего предпринимательства в соответствии с актами проверок, дней, всего, в том числе:</t>
  </si>
  <si>
    <t xml:space="preserve"> 45.1</t>
  </si>
  <si>
    <t xml:space="preserve"> 45.2</t>
  </si>
  <si>
    <t>Количество выявленных нарушений обязательных требований субъектами малого и среднего предпринимательства</t>
  </si>
  <si>
    <t>Количество устраненных субъектами малого и среднего предпринимательства правонарушений, из числа ранее выявленных в текущем отчетном году</t>
  </si>
  <si>
    <t>Количество выданных в отношении субъектов малого и среднего предпринимательства предписаний об устранении нарушений обязательных требований</t>
  </si>
  <si>
    <t>Количество выданных в отношении субъектов малого и среднего предпринимательства предостережений о недопустимости нарушения обязательных требований, из них:</t>
  </si>
  <si>
    <t>49.1.</t>
  </si>
  <si>
    <t>количество уведомлений об исполнении предостережений</t>
  </si>
  <si>
    <t>49.2.</t>
  </si>
  <si>
    <t>количество предостережений, информация об исполнении (или возражения) по которым отсутствует</t>
  </si>
  <si>
    <t>49.3.</t>
  </si>
  <si>
    <t>количество направленных возражений, в том числе</t>
  </si>
  <si>
    <t>49.3.1.</t>
  </si>
  <si>
    <t>по которым органом надзора приняты меры</t>
  </si>
  <si>
    <t>Количество административных наказаний, наложенных на лиц, являющихся субъектами малого и среднего предпринимательства, в том числе:</t>
  </si>
  <si>
    <t xml:space="preserve"> 50.1</t>
  </si>
  <si>
    <t>в виде предупреждения</t>
  </si>
  <si>
    <t xml:space="preserve"> 50.2</t>
  </si>
  <si>
    <t>в виде административного штрафа, из них:</t>
  </si>
  <si>
    <t xml:space="preserve"> 50.2.2</t>
  </si>
  <si>
    <t>в отношении должностных лиц</t>
  </si>
  <si>
    <t xml:space="preserve"> 50.2.3</t>
  </si>
  <si>
    <t xml:space="preserve">в отношении индивидуальных предпринимателей </t>
  </si>
  <si>
    <t xml:space="preserve"> 50.2.4</t>
  </si>
  <si>
    <t>в отношении юридических лиц</t>
  </si>
  <si>
    <t xml:space="preserve"> 50.3</t>
  </si>
  <si>
    <t>в виде дисквалификации</t>
  </si>
  <si>
    <t xml:space="preserve"> 50.4</t>
  </si>
  <si>
    <t>в виде приостановления деятельности</t>
  </si>
  <si>
    <t>Сумма штрафов, наложенных на лиц, являющихся субъектами малого и среднего предпринимательства, тыс. руб.</t>
  </si>
  <si>
    <t>Сумма взысканных (уплаченных) штрафов, тыс. руб., из них:</t>
  </si>
  <si>
    <t>Количество штрафов, оплаченных (взысканных) с лиц, являющихся субъектами малого и среднего предпринимательства, с применением льготного периода (оплата штрафа 50%)</t>
  </si>
  <si>
    <t xml:space="preserve"> 53.1</t>
  </si>
  <si>
    <t>сумма взысканных штрафов с лиц, являющихся субъектами малого и среднего предпринимательства, тыс.руб. (оплата штрафа 50%)</t>
  </si>
  <si>
    <t>Количество штатных единиц по должностям, предусматривающим выполнение функций по контролю (надзору), из них:</t>
  </si>
  <si>
    <t xml:space="preserve"> 55.1</t>
  </si>
  <si>
    <t>занятых</t>
  </si>
  <si>
    <t>Общее количество должностных лиц, включенных в решения о проведении проверок</t>
  </si>
  <si>
    <t xml:space="preserve"> 56.1</t>
  </si>
  <si>
    <t xml:space="preserve"> 56.2</t>
  </si>
  <si>
    <t>Общее количество жалоб, поданных контролируемыми лицами 
в досудебном порядке за отчётный период, из них:</t>
  </si>
  <si>
    <t xml:space="preserve"> 57.1</t>
  </si>
  <si>
    <t>обжалование решений о проведении проверок</t>
  </si>
  <si>
    <t xml:space="preserve"> 57.2</t>
  </si>
  <si>
    <t>обжалование актов проверок, предписаний об устранении выявленных нарушений</t>
  </si>
  <si>
    <t xml:space="preserve"> 57.3</t>
  </si>
  <si>
    <t>обжалование действий (бездействия) должностных лиц контрольного (надзорного) органа в рамках проверок</t>
  </si>
  <si>
    <t>Общее количество жалоб (из строки 57), в отношении которых был нарушен срок рассмотрения</t>
  </si>
  <si>
    <r>
      <t>Принято решений</t>
    </r>
    <r>
      <rPr>
        <sz val="9"/>
        <color rgb="FF000000"/>
        <rFont val="Times New Roman"/>
        <family val="1"/>
        <charset val="204"/>
      </rPr>
      <t xml:space="preserve"> по жалобам контролируемых лиц о полной либо частичной отмене решения контрольного (надзорного) органа, либо о признании действий (бездействий) должностных лиц контрольных (надзорных) органов недействительными</t>
    </r>
  </si>
  <si>
    <t>Количество исковых заявлений об оспаривании решений, действий (бездействия) должностных лиц контрольных (надзорных) органов, направленных контролируемыми лицами в судебном порядке, из них:</t>
  </si>
  <si>
    <t xml:space="preserve"> 60.1</t>
  </si>
  <si>
    <t xml:space="preserve">удовлетворено </t>
  </si>
  <si>
    <t>Общее количество поднадзорных субъектов (юридических лиц, индивидуальных предпринимателей), эксплуатирующих ГТС</t>
  </si>
  <si>
    <t>Количество ГТС, в отношении которых выявлены нарушения обязательных требований</t>
  </si>
  <si>
    <t xml:space="preserve"> 64.1</t>
  </si>
  <si>
    <t>Количество нарушений (из строки 20), в результате которых причинен ущерб или была создана угроза его причинения, выявленные  в результате проведения контрольно-надзорных мероприятий, из них:</t>
  </si>
  <si>
    <t xml:space="preserve"> 64.1.1</t>
  </si>
  <si>
    <t xml:space="preserve"> в результате которых причинен ущерб </t>
  </si>
  <si>
    <t xml:space="preserve"> 64.1.2</t>
  </si>
  <si>
    <t>в результате которых была создана угроза причинения ущерба или являющиеся грубыми нарушениями</t>
  </si>
  <si>
    <t>Количество аварий на поднадзорных объектах, из них</t>
  </si>
  <si>
    <t xml:space="preserve"> 65.1</t>
  </si>
  <si>
    <t>аварий в результате действий третьих лиц</t>
  </si>
  <si>
    <t>Общее количество ГТС, на которых произошли аварии</t>
  </si>
  <si>
    <t>Ущерб от аварий на поднадзорных объектах, полный (тыс. руб.), из них:</t>
  </si>
  <si>
    <t xml:space="preserve"> 67.1</t>
  </si>
  <si>
    <t>прямые потери от аварий (тыс. руб.)</t>
  </si>
  <si>
    <t xml:space="preserve"> 67.2</t>
  </si>
  <si>
    <t>затраты на локализацию и ликвидацию последствий аварий на поднадзорных объектах, включая затраты по техническому расследованию причин аварий (тыс. руб.)</t>
  </si>
  <si>
    <t xml:space="preserve"> 67.3</t>
  </si>
  <si>
    <t>экологический ущерб (урон, нанесенный объектам окружающей среды),  (тыс. руб.)</t>
  </si>
  <si>
    <t xml:space="preserve"> 67.4</t>
  </si>
  <si>
    <t>ущерб, нанесенный третьим лицам  (тыс. руб.)</t>
  </si>
  <si>
    <t>Общее количество погибших на ГТС, всего (чел.), в том числе:</t>
  </si>
  <si>
    <t xml:space="preserve"> 68.1</t>
  </si>
  <si>
    <t>в результате аварий</t>
  </si>
  <si>
    <t>Число групповых несчастных случаев со смертельным исходом на поднадзорных объектах</t>
  </si>
  <si>
    <t>Количество погибших при групповых несчастных случаях на поднадзорных объектах (чел.) (из строки 68)</t>
  </si>
  <si>
    <t>Общее количество проверок, по итогам проведения которых по фактам выявленных нарушений возбуждены дела об административных правонарушениях, из них:</t>
  </si>
  <si>
    <t>Общее количество проверок, по итогам которых по фактам выявленных нарушений наложены административные наказания, из них:</t>
  </si>
  <si>
    <t xml:space="preserve"> 8.4 </t>
  </si>
  <si>
    <t xml:space="preserve"> 8.4.1  </t>
  </si>
  <si>
    <t xml:space="preserve"> 8.4.2 </t>
  </si>
  <si>
    <t xml:space="preserve"> 8.5 </t>
  </si>
  <si>
    <t xml:space="preserve"> 8.5.1</t>
  </si>
  <si>
    <t xml:space="preserve"> 8.5.2</t>
  </si>
  <si>
    <t xml:space="preserve"> 10.1 </t>
  </si>
  <si>
    <t xml:space="preserve"> 10.2 </t>
  </si>
  <si>
    <t>(ФИО руководителя территориального управления Ростехнадзора)</t>
  </si>
  <si>
    <t>(дата)</t>
  </si>
  <si>
    <t xml:space="preserve">Выявлено правонарушений (сумма строк 20.1, 20.2, 20.3, 20.4) из них: </t>
  </si>
  <si>
    <t>(субъект Российской Федерации)</t>
  </si>
  <si>
    <t>Общее количество ГТС, из них:</t>
  </si>
  <si>
    <t>в отношении которых проведены проверки (сумма ячеек 10D, 10E, 10F, 10G)</t>
  </si>
  <si>
    <t>62.1</t>
  </si>
  <si>
    <t>Ч</t>
  </si>
  <si>
    <t>Руководитель                      А.В. Цалиев</t>
  </si>
  <si>
    <t>Кавказское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</si>
</sst>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u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trike/>
      <sz val="9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</font>
    <font>
      <sz val="9"/>
      <color theme="1"/>
      <name val="Times New Roman"/>
    </font>
    <font>
      <sz val="9"/>
      <name val="Times New Roman"/>
    </font>
    <font>
      <sz val="9"/>
      <color rgb="FF000000"/>
      <name val="Times New Roman"/>
    </font>
  </fonts>
  <fills count="3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EA6BE"/>
        <bgColor indexed="64"/>
      </patternFill>
    </fill>
    <fill>
      <patternFill patternType="solid">
        <fgColor theme="0" tint="-0.249977111117893"/>
        <bgColor theme="0" tint="-0.149937437055574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0" tint="-0.49998474074526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6" tint="0.79992065187536243"/>
        <bgColor indexed="65"/>
      </patternFill>
    </fill>
    <fill>
      <patternFill patternType="solid">
        <fgColor theme="3" tint="0.79992065187536243"/>
        <bgColor indexed="65"/>
      </patternFill>
    </fill>
    <fill>
      <patternFill patternType="solid">
        <fgColor theme="4" tint="0.39991454817346722"/>
        <bgColor indexed="65"/>
      </patternFill>
    </fill>
    <fill>
      <patternFill patternType="solid">
        <fgColor theme="7" tint="0.79992065187536243"/>
        <bgColor indexed="65"/>
      </patternFill>
    </fill>
    <fill>
      <patternFill patternType="solid">
        <fgColor theme="4" tint="0.79992065187536243"/>
        <bgColor indexed="65"/>
      </patternFill>
    </fill>
    <fill>
      <patternFill patternType="solid">
        <fgColor rgb="FFCCECFF"/>
      </patternFill>
    </fill>
    <fill>
      <patternFill patternType="solid">
        <fgColor theme="8" tint="0.79992065187536243"/>
        <bgColor indexed="65"/>
      </patternFill>
    </fill>
    <fill>
      <patternFill patternType="solid">
        <fgColor theme="3" tint="0.59999389629810485"/>
        <bgColor indexed="65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rgb="FF92D05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9EA6BE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4">
    <xf numFmtId="0" fontId="0" fillId="0" borderId="0"/>
    <xf numFmtId="0" fontId="1" fillId="0" borderId="0"/>
    <xf numFmtId="0" fontId="29" fillId="0" borderId="0"/>
    <xf numFmtId="0" fontId="30" fillId="0" borderId="0"/>
  </cellStyleXfs>
  <cellXfs count="323">
    <xf numFmtId="0" fontId="0" fillId="0" borderId="0" xfId="0"/>
    <xf numFmtId="0" fontId="0" fillId="0" borderId="0" xfId="0" applyFont="1" applyBorder="1" applyProtection="1"/>
    <xf numFmtId="0" fontId="0" fillId="0" borderId="0" xfId="0" applyBorder="1" applyProtection="1"/>
    <xf numFmtId="0" fontId="4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/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left" vertical="center" wrapText="1"/>
    </xf>
    <xf numFmtId="0" fontId="8" fillId="3" borderId="2" xfId="0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" fontId="8" fillId="0" borderId="2" xfId="0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right" vertical="center"/>
    </xf>
    <xf numFmtId="0" fontId="8" fillId="5" borderId="2" xfId="0" applyFont="1" applyFill="1" applyBorder="1" applyAlignment="1" applyProtection="1">
      <alignment horizontal="left" vertical="center" wrapText="1"/>
    </xf>
    <xf numFmtId="0" fontId="10" fillId="5" borderId="2" xfId="0" applyFont="1" applyFill="1" applyBorder="1" applyAlignment="1" applyProtection="1">
      <alignment horizontal="left"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center"/>
    </xf>
    <xf numFmtId="16" fontId="8" fillId="0" borderId="2" xfId="0" applyNumberFormat="1" applyFont="1" applyFill="1" applyBorder="1" applyAlignment="1" applyProtection="1">
      <alignment horizontal="left" vertical="center"/>
    </xf>
    <xf numFmtId="16" fontId="8" fillId="0" borderId="2" xfId="0" applyNumberFormat="1" applyFont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Protection="1"/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14" fontId="8" fillId="0" borderId="2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top"/>
    </xf>
    <xf numFmtId="0" fontId="8" fillId="6" borderId="2" xfId="0" applyFont="1" applyFill="1" applyBorder="1" applyAlignment="1" applyProtection="1">
      <alignment horizontal="left" vertical="center" wrapText="1"/>
    </xf>
    <xf numFmtId="0" fontId="8" fillId="6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right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8" fillId="7" borderId="2" xfId="0" applyFont="1" applyFill="1" applyBorder="1" applyAlignment="1" applyProtection="1">
      <alignment horizontal="left" vertical="center"/>
    </xf>
    <xf numFmtId="0" fontId="12" fillId="7" borderId="2" xfId="0" applyFont="1" applyFill="1" applyBorder="1" applyAlignment="1" applyProtection="1">
      <alignment horizontal="left" vertical="center" wrapText="1"/>
    </xf>
    <xf numFmtId="0" fontId="8" fillId="7" borderId="2" xfId="0" applyFont="1" applyFill="1" applyBorder="1" applyAlignment="1" applyProtection="1">
      <alignment horizontal="center" vertical="center"/>
    </xf>
    <xf numFmtId="14" fontId="8" fillId="0" borderId="2" xfId="0" applyNumberFormat="1" applyFont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8" fillId="8" borderId="2" xfId="0" applyFont="1" applyFill="1" applyBorder="1" applyAlignment="1" applyProtection="1">
      <alignment horizontal="left" vertical="center"/>
    </xf>
    <xf numFmtId="0" fontId="8" fillId="8" borderId="2" xfId="0" applyFont="1" applyFill="1" applyBorder="1" applyAlignment="1" applyProtection="1">
      <alignment horizontal="left" vertical="center" wrapText="1"/>
    </xf>
    <xf numFmtId="0" fontId="8" fillId="8" borderId="2" xfId="0" applyFont="1" applyFill="1" applyBorder="1" applyAlignment="1" applyProtection="1">
      <alignment horizontal="center" vertical="center"/>
    </xf>
    <xf numFmtId="14" fontId="8" fillId="0" borderId="2" xfId="0" applyNumberFormat="1" applyFont="1" applyFill="1" applyBorder="1" applyAlignment="1" applyProtection="1">
      <alignment horizontal="left" vertical="center"/>
    </xf>
    <xf numFmtId="0" fontId="14" fillId="8" borderId="2" xfId="0" applyFont="1" applyFill="1" applyBorder="1" applyAlignment="1" applyProtection="1">
      <alignment horizontal="left" vertical="center" wrapText="1"/>
    </xf>
    <xf numFmtId="0" fontId="8" fillId="9" borderId="2" xfId="0" applyFont="1" applyFill="1" applyBorder="1" applyAlignment="1" applyProtection="1">
      <alignment horizontal="left" vertical="center" wrapText="1"/>
    </xf>
    <xf numFmtId="0" fontId="8" fillId="9" borderId="2" xfId="0" applyFont="1" applyFill="1" applyBorder="1" applyAlignment="1" applyProtection="1">
      <alignment horizontal="center" vertical="center"/>
    </xf>
    <xf numFmtId="0" fontId="10" fillId="9" borderId="2" xfId="0" applyFont="1" applyFill="1" applyBorder="1" applyAlignment="1" applyProtection="1">
      <alignment horizontal="left" vertical="center" wrapText="1"/>
    </xf>
    <xf numFmtId="0" fontId="8" fillId="9" borderId="2" xfId="0" applyFont="1" applyFill="1" applyBorder="1" applyAlignment="1" applyProtection="1">
      <alignment horizontal="left" vertical="center"/>
    </xf>
    <xf numFmtId="0" fontId="8" fillId="10" borderId="2" xfId="0" applyFont="1" applyFill="1" applyBorder="1" applyAlignment="1" applyProtection="1">
      <alignment horizontal="left" vertical="center"/>
    </xf>
    <xf numFmtId="0" fontId="8" fillId="10" borderId="2" xfId="0" applyFont="1" applyFill="1" applyBorder="1" applyAlignment="1" applyProtection="1">
      <alignment horizontal="left" vertical="center" wrapText="1"/>
    </xf>
    <xf numFmtId="0" fontId="8" fillId="10" borderId="2" xfId="0" applyFont="1" applyFill="1" applyBorder="1" applyAlignment="1" applyProtection="1">
      <alignment horizontal="center" vertical="center"/>
    </xf>
    <xf numFmtId="0" fontId="8" fillId="11" borderId="2" xfId="0" applyFont="1" applyFill="1" applyBorder="1" applyAlignment="1" applyProtection="1">
      <alignment horizontal="left" vertical="center"/>
    </xf>
    <xf numFmtId="0" fontId="8" fillId="11" borderId="2" xfId="0" applyFont="1" applyFill="1" applyBorder="1" applyAlignment="1" applyProtection="1">
      <alignment horizontal="center" vertical="center"/>
    </xf>
    <xf numFmtId="0" fontId="16" fillId="8" borderId="2" xfId="0" applyFont="1" applyFill="1" applyBorder="1" applyAlignment="1" applyProtection="1">
      <alignment horizontal="left" vertical="center" wrapText="1"/>
    </xf>
    <xf numFmtId="0" fontId="8" fillId="2" borderId="2" xfId="0" applyFont="1" applyFill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left" vertical="center"/>
    </xf>
    <xf numFmtId="0" fontId="19" fillId="5" borderId="2" xfId="0" applyFont="1" applyFill="1" applyBorder="1" applyAlignment="1" applyProtection="1">
      <alignment horizontal="left" vertical="center" wrapText="1"/>
    </xf>
    <xf numFmtId="0" fontId="14" fillId="5" borderId="2" xfId="0" applyFont="1" applyFill="1" applyBorder="1" applyAlignment="1" applyProtection="1">
      <alignment horizontal="left" vertical="center" wrapText="1"/>
    </xf>
    <xf numFmtId="0" fontId="8" fillId="12" borderId="2" xfId="0" applyFont="1" applyFill="1" applyBorder="1" applyAlignment="1" applyProtection="1">
      <alignment horizontal="left" vertical="center"/>
    </xf>
    <xf numFmtId="0" fontId="12" fillId="12" borderId="2" xfId="0" applyFont="1" applyFill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center" wrapText="1" indent="1"/>
    </xf>
    <xf numFmtId="0" fontId="14" fillId="4" borderId="2" xfId="0" applyFont="1" applyFill="1" applyBorder="1" applyAlignment="1" applyProtection="1">
      <alignment horizontal="left" vertical="center" wrapText="1"/>
    </xf>
    <xf numFmtId="14" fontId="8" fillId="13" borderId="2" xfId="0" applyNumberFormat="1" applyFont="1" applyFill="1" applyBorder="1" applyAlignment="1" applyProtection="1">
      <alignment horizontal="left" vertical="center"/>
    </xf>
    <xf numFmtId="0" fontId="8" fillId="13" borderId="2" xfId="0" applyFont="1" applyFill="1" applyBorder="1" applyAlignment="1" applyProtection="1">
      <alignment horizontal="left" vertical="center" wrapText="1"/>
    </xf>
    <xf numFmtId="0" fontId="8" fillId="13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 applyProtection="1">
      <alignment horizontal="left" vertical="center" wrapText="1"/>
    </xf>
    <xf numFmtId="0" fontId="8" fillId="14" borderId="2" xfId="0" applyFont="1" applyFill="1" applyBorder="1" applyAlignment="1" applyProtection="1">
      <alignment horizontal="left" vertical="center"/>
    </xf>
    <xf numFmtId="0" fontId="8" fillId="14" borderId="2" xfId="0" applyFont="1" applyFill="1" applyBorder="1" applyAlignment="1" applyProtection="1">
      <alignment horizontal="left" vertical="center" wrapText="1"/>
    </xf>
    <xf numFmtId="0" fontId="8" fillId="14" borderId="2" xfId="0" applyFont="1" applyFill="1" applyBorder="1" applyAlignment="1" applyProtection="1">
      <alignment horizontal="center" vertical="center"/>
    </xf>
    <xf numFmtId="0" fontId="15" fillId="4" borderId="2" xfId="0" applyFont="1" applyFill="1" applyBorder="1" applyAlignment="1" applyProtection="1">
      <alignment horizontal="left" vertical="center" wrapText="1"/>
    </xf>
    <xf numFmtId="0" fontId="15" fillId="4" borderId="2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right" vertical="center" wrapText="1"/>
    </xf>
    <xf numFmtId="0" fontId="15" fillId="0" borderId="2" xfId="0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vertical="center" wrapText="1"/>
    </xf>
    <xf numFmtId="0" fontId="8" fillId="15" borderId="2" xfId="0" applyFont="1" applyFill="1" applyBorder="1" applyAlignment="1" applyProtection="1">
      <alignment horizontal="left" vertical="center"/>
    </xf>
    <xf numFmtId="0" fontId="15" fillId="15" borderId="2" xfId="0" applyFont="1" applyFill="1" applyBorder="1" applyAlignment="1" applyProtection="1">
      <alignment horizontal="left" vertical="center" wrapText="1"/>
    </xf>
    <xf numFmtId="0" fontId="8" fillId="15" borderId="2" xfId="0" applyFont="1" applyFill="1" applyBorder="1" applyAlignment="1" applyProtection="1">
      <alignment horizontal="center" vertical="center"/>
    </xf>
    <xf numFmtId="0" fontId="15" fillId="9" borderId="2" xfId="0" applyFont="1" applyFill="1" applyBorder="1" applyAlignment="1" applyProtection="1">
      <alignment horizontal="left" vertical="center" wrapText="1"/>
    </xf>
    <xf numFmtId="0" fontId="15" fillId="9" borderId="2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right" vertical="center" wrapText="1"/>
    </xf>
    <xf numFmtId="0" fontId="10" fillId="0" borderId="2" xfId="0" applyFont="1" applyBorder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right" vertical="center" textRotation="90" wrapText="1"/>
    </xf>
    <xf numFmtId="0" fontId="10" fillId="3" borderId="2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10" fillId="5" borderId="2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vertical="center"/>
    </xf>
    <xf numFmtId="0" fontId="10" fillId="7" borderId="2" xfId="0" applyFont="1" applyFill="1" applyBorder="1" applyAlignment="1" applyProtection="1">
      <alignment horizontal="center" vertical="center"/>
    </xf>
    <xf numFmtId="0" fontId="24" fillId="0" borderId="0" xfId="0" applyFont="1" applyBorder="1" applyProtection="1"/>
    <xf numFmtId="0" fontId="8" fillId="0" borderId="2" xfId="0" applyFont="1" applyBorder="1" applyAlignment="1" applyProtection="1">
      <alignment horizontal="center" vertical="center" wrapText="1"/>
    </xf>
    <xf numFmtId="0" fontId="10" fillId="9" borderId="2" xfId="0" applyFont="1" applyFill="1" applyBorder="1" applyAlignment="1" applyProtection="1">
      <alignment horizontal="center" vertical="center"/>
    </xf>
    <xf numFmtId="0" fontId="15" fillId="16" borderId="2" xfId="0" applyFont="1" applyFill="1" applyBorder="1" applyAlignment="1" applyProtection="1">
      <alignment horizontal="left" vertical="center" wrapText="1"/>
    </xf>
    <xf numFmtId="0" fontId="15" fillId="16" borderId="2" xfId="0" applyFont="1" applyFill="1" applyBorder="1" applyAlignment="1" applyProtection="1">
      <alignment horizontal="right" vertical="center" wrapText="1"/>
    </xf>
    <xf numFmtId="0" fontId="15" fillId="17" borderId="2" xfId="0" applyFont="1" applyFill="1" applyBorder="1" applyAlignment="1" applyProtection="1">
      <alignment horizontal="left" vertical="center" wrapText="1"/>
    </xf>
    <xf numFmtId="0" fontId="15" fillId="17" borderId="2" xfId="0" applyFont="1" applyFill="1" applyBorder="1" applyAlignment="1" applyProtection="1">
      <alignment horizontal="center" vertical="center" wrapText="1"/>
    </xf>
    <xf numFmtId="0" fontId="15" fillId="18" borderId="2" xfId="0" applyFont="1" applyFill="1" applyBorder="1" applyAlignment="1" applyProtection="1">
      <alignment horizontal="left" vertical="center" wrapText="1"/>
    </xf>
    <xf numFmtId="0" fontId="15" fillId="18" borderId="2" xfId="0" applyFont="1" applyFill="1" applyBorder="1" applyAlignment="1" applyProtection="1">
      <alignment horizontal="right" vertical="center" wrapText="1"/>
    </xf>
    <xf numFmtId="0" fontId="27" fillId="0" borderId="1" xfId="0" applyFont="1" applyBorder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/>
    </xf>
    <xf numFmtId="0" fontId="10" fillId="0" borderId="0" xfId="0" applyFont="1" applyBorder="1" applyAlignment="1" applyProtection="1">
      <alignment horizontal="center" vertical="top"/>
    </xf>
    <xf numFmtId="0" fontId="8" fillId="12" borderId="2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28" fillId="0" borderId="1" xfId="0" applyFont="1" applyBorder="1" applyAlignment="1" applyProtection="1">
      <alignment horizontal="center" vertical="center"/>
      <protection locked="0"/>
    </xf>
    <xf numFmtId="0" fontId="25" fillId="0" borderId="3" xfId="0" applyFont="1" applyBorder="1" applyAlignment="1" applyProtection="1">
      <alignment horizontal="right" vertical="center"/>
      <protection locked="0"/>
    </xf>
    <xf numFmtId="0" fontId="25" fillId="0" borderId="3" xfId="0" applyFont="1" applyBorder="1" applyAlignment="1" applyProtection="1">
      <alignment horizontal="center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 wrapText="1"/>
    </xf>
    <xf numFmtId="16" fontId="0" fillId="0" borderId="0" xfId="0" applyNumberFormat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/>
    </xf>
    <xf numFmtId="0" fontId="8" fillId="6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9" borderId="2" xfId="0" applyFont="1" applyFill="1" applyBorder="1" applyAlignment="1" applyProtection="1">
      <alignment horizontal="center" vertical="center"/>
    </xf>
    <xf numFmtId="0" fontId="8" fillId="10" borderId="2" xfId="0" applyFont="1" applyFill="1" applyBorder="1" applyAlignment="1" applyProtection="1">
      <alignment horizontal="center" vertical="center"/>
    </xf>
    <xf numFmtId="0" fontId="8" fillId="11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8" fillId="13" borderId="2" xfId="0" applyFont="1" applyFill="1" applyBorder="1" applyAlignment="1" applyProtection="1">
      <alignment horizontal="center" vertical="center"/>
    </xf>
    <xf numFmtId="0" fontId="8" fillId="14" borderId="2" xfId="0" applyFont="1" applyFill="1" applyBorder="1" applyAlignment="1" applyProtection="1">
      <alignment horizontal="center" vertical="center"/>
    </xf>
    <xf numFmtId="0" fontId="15" fillId="4" borderId="2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8" fillId="15" borderId="2" xfId="0" applyFont="1" applyFill="1" applyBorder="1" applyAlignment="1" applyProtection="1">
      <alignment horizontal="center" vertical="center"/>
    </xf>
    <xf numFmtId="0" fontId="15" fillId="9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10" fillId="5" borderId="2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vertical="center"/>
    </xf>
    <xf numFmtId="0" fontId="10" fillId="7" borderId="2" xfId="0" applyFont="1" applyFill="1" applyBorder="1" applyAlignment="1" applyProtection="1">
      <alignment horizontal="center" vertical="center"/>
    </xf>
    <xf numFmtId="0" fontId="10" fillId="9" borderId="2" xfId="0" applyFont="1" applyFill="1" applyBorder="1" applyAlignment="1" applyProtection="1">
      <alignment horizontal="center" vertical="center"/>
    </xf>
    <xf numFmtId="0" fontId="15" fillId="17" borderId="2" xfId="0" applyFont="1" applyFill="1" applyBorder="1" applyAlignment="1" applyProtection="1">
      <alignment horizontal="center" vertical="center" wrapText="1"/>
    </xf>
    <xf numFmtId="0" fontId="8" fillId="12" borderId="2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6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9" borderId="2" xfId="0" applyFont="1" applyFill="1" applyBorder="1" applyAlignment="1" applyProtection="1">
      <alignment horizontal="center" vertical="center"/>
    </xf>
    <xf numFmtId="0" fontId="8" fillId="10" borderId="2" xfId="0" applyFont="1" applyFill="1" applyBorder="1" applyAlignment="1" applyProtection="1">
      <alignment horizontal="center" vertical="center"/>
    </xf>
    <xf numFmtId="0" fontId="8" fillId="11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8" fillId="13" borderId="2" xfId="0" applyFont="1" applyFill="1" applyBorder="1" applyAlignment="1" applyProtection="1">
      <alignment horizontal="center" vertical="center"/>
    </xf>
    <xf numFmtId="0" fontId="8" fillId="14" borderId="2" xfId="0" applyFont="1" applyFill="1" applyBorder="1" applyAlignment="1" applyProtection="1">
      <alignment horizontal="center" vertical="center"/>
    </xf>
    <xf numFmtId="0" fontId="15" fillId="4" borderId="2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8" fillId="15" borderId="2" xfId="0" applyFont="1" applyFill="1" applyBorder="1" applyAlignment="1" applyProtection="1">
      <alignment horizontal="center" vertical="center"/>
    </xf>
    <xf numFmtId="0" fontId="15" fillId="9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10" fillId="5" borderId="2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vertical="center"/>
    </xf>
    <xf numFmtId="0" fontId="10" fillId="7" borderId="2" xfId="0" applyFont="1" applyFill="1" applyBorder="1" applyAlignment="1" applyProtection="1">
      <alignment horizontal="center" vertical="center"/>
    </xf>
    <xf numFmtId="0" fontId="10" fillId="9" borderId="2" xfId="0" applyFont="1" applyFill="1" applyBorder="1" applyAlignment="1" applyProtection="1">
      <alignment horizontal="center" vertical="center"/>
    </xf>
    <xf numFmtId="0" fontId="15" fillId="17" borderId="2" xfId="0" applyFont="1" applyFill="1" applyBorder="1" applyAlignment="1" applyProtection="1">
      <alignment horizontal="center" vertical="center" wrapText="1"/>
    </xf>
    <xf numFmtId="0" fontId="8" fillId="12" borderId="2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6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9" borderId="2" xfId="0" applyFont="1" applyFill="1" applyBorder="1" applyAlignment="1" applyProtection="1">
      <alignment horizontal="center" vertical="center"/>
    </xf>
    <xf numFmtId="0" fontId="8" fillId="10" borderId="2" xfId="0" applyFont="1" applyFill="1" applyBorder="1" applyAlignment="1" applyProtection="1">
      <alignment horizontal="center" vertical="center"/>
    </xf>
    <xf numFmtId="0" fontId="8" fillId="11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8" fillId="13" borderId="2" xfId="0" applyFont="1" applyFill="1" applyBorder="1" applyAlignment="1" applyProtection="1">
      <alignment horizontal="center" vertical="center"/>
    </xf>
    <xf numFmtId="0" fontId="8" fillId="14" borderId="2" xfId="0" applyFont="1" applyFill="1" applyBorder="1" applyAlignment="1" applyProtection="1">
      <alignment horizontal="center" vertical="center"/>
    </xf>
    <xf numFmtId="0" fontId="15" fillId="4" borderId="2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8" fillId="15" borderId="2" xfId="0" applyFont="1" applyFill="1" applyBorder="1" applyAlignment="1" applyProtection="1">
      <alignment horizontal="center" vertical="center"/>
    </xf>
    <xf numFmtId="0" fontId="15" fillId="9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10" fillId="5" borderId="2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vertical="center"/>
    </xf>
    <xf numFmtId="0" fontId="10" fillId="7" borderId="2" xfId="0" applyFont="1" applyFill="1" applyBorder="1" applyAlignment="1" applyProtection="1">
      <alignment horizontal="center" vertical="center"/>
    </xf>
    <xf numFmtId="0" fontId="10" fillId="9" borderId="2" xfId="0" applyFont="1" applyFill="1" applyBorder="1" applyAlignment="1" applyProtection="1">
      <alignment horizontal="center" vertical="center"/>
    </xf>
    <xf numFmtId="0" fontId="15" fillId="17" borderId="2" xfId="0" applyFont="1" applyFill="1" applyBorder="1" applyAlignment="1" applyProtection="1">
      <alignment horizontal="center" vertical="center" wrapText="1"/>
    </xf>
    <xf numFmtId="0" fontId="8" fillId="12" borderId="2" xfId="0" applyFont="1" applyFill="1" applyBorder="1" applyAlignment="1" applyProtection="1">
      <alignment horizontal="center" vertical="center"/>
    </xf>
    <xf numFmtId="0" fontId="10" fillId="14" borderId="2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6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9" borderId="2" xfId="0" applyFont="1" applyFill="1" applyBorder="1" applyAlignment="1" applyProtection="1">
      <alignment horizontal="center" vertical="center"/>
    </xf>
    <xf numFmtId="0" fontId="8" fillId="10" borderId="2" xfId="0" applyFont="1" applyFill="1" applyBorder="1" applyAlignment="1" applyProtection="1">
      <alignment horizontal="center" vertical="center"/>
    </xf>
    <xf numFmtId="0" fontId="8" fillId="11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8" fillId="13" borderId="2" xfId="0" applyFont="1" applyFill="1" applyBorder="1" applyAlignment="1" applyProtection="1">
      <alignment horizontal="center" vertical="center"/>
    </xf>
    <xf numFmtId="0" fontId="8" fillId="14" borderId="2" xfId="0" applyFont="1" applyFill="1" applyBorder="1" applyAlignment="1" applyProtection="1">
      <alignment horizontal="center" vertical="center"/>
    </xf>
    <xf numFmtId="0" fontId="15" fillId="4" borderId="2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8" fillId="15" borderId="2" xfId="0" applyFont="1" applyFill="1" applyBorder="1" applyAlignment="1" applyProtection="1">
      <alignment horizontal="center" vertical="center"/>
    </xf>
    <xf numFmtId="0" fontId="15" fillId="9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10" fillId="6" borderId="2" xfId="0" applyFont="1" applyFill="1" applyBorder="1" applyAlignment="1" applyProtection="1">
      <alignment horizontal="center" vertical="center"/>
    </xf>
    <xf numFmtId="0" fontId="10" fillId="7" borderId="2" xfId="0" applyFont="1" applyFill="1" applyBorder="1" applyAlignment="1" applyProtection="1">
      <alignment horizontal="center" vertical="center"/>
    </xf>
    <xf numFmtId="0" fontId="10" fillId="9" borderId="2" xfId="0" applyFont="1" applyFill="1" applyBorder="1" applyAlignment="1" applyProtection="1">
      <alignment horizontal="center" vertical="center"/>
    </xf>
    <xf numFmtId="0" fontId="15" fillId="17" borderId="2" xfId="0" applyFont="1" applyFill="1" applyBorder="1" applyAlignment="1" applyProtection="1">
      <alignment horizontal="center" vertical="center" wrapText="1"/>
    </xf>
    <xf numFmtId="0" fontId="8" fillId="12" borderId="2" xfId="0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center" vertical="center"/>
    </xf>
    <xf numFmtId="0" fontId="11" fillId="5" borderId="2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6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9" borderId="2" xfId="0" applyFont="1" applyFill="1" applyBorder="1" applyAlignment="1" applyProtection="1">
      <alignment horizontal="center" vertical="center"/>
    </xf>
    <xf numFmtId="0" fontId="8" fillId="10" borderId="2" xfId="0" applyFont="1" applyFill="1" applyBorder="1" applyAlignment="1" applyProtection="1">
      <alignment horizontal="center" vertical="center"/>
    </xf>
    <xf numFmtId="0" fontId="8" fillId="11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8" fillId="13" borderId="2" xfId="0" applyFont="1" applyFill="1" applyBorder="1" applyAlignment="1" applyProtection="1">
      <alignment horizontal="center" vertical="center"/>
    </xf>
    <xf numFmtId="0" fontId="8" fillId="14" borderId="2" xfId="0" applyFont="1" applyFill="1" applyBorder="1" applyAlignment="1" applyProtection="1">
      <alignment horizontal="center" vertical="center"/>
    </xf>
    <xf numFmtId="0" fontId="15" fillId="4" borderId="2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8" fillId="15" borderId="2" xfId="0" applyFont="1" applyFill="1" applyBorder="1" applyAlignment="1" applyProtection="1">
      <alignment horizontal="center" vertical="center"/>
    </xf>
    <xf numFmtId="0" fontId="15" fillId="9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/>
    </xf>
    <xf numFmtId="0" fontId="10" fillId="5" borderId="2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vertical="center"/>
    </xf>
    <xf numFmtId="0" fontId="10" fillId="7" borderId="2" xfId="0" applyFont="1" applyFill="1" applyBorder="1" applyAlignment="1" applyProtection="1">
      <alignment horizontal="center" vertical="center"/>
    </xf>
    <xf numFmtId="0" fontId="10" fillId="9" borderId="2" xfId="0" applyFont="1" applyFill="1" applyBorder="1" applyAlignment="1" applyProtection="1">
      <alignment horizontal="center" vertical="center"/>
    </xf>
    <xf numFmtId="0" fontId="15" fillId="17" borderId="2" xfId="0" applyFont="1" applyFill="1" applyBorder="1" applyAlignment="1" applyProtection="1">
      <alignment horizontal="center" vertical="center" wrapText="1"/>
    </xf>
    <xf numFmtId="0" fontId="8" fillId="12" borderId="2" xfId="0" applyFont="1" applyFill="1" applyBorder="1" applyAlignment="1" applyProtection="1">
      <alignment horizontal="center" vertical="center"/>
    </xf>
    <xf numFmtId="0" fontId="31" fillId="21" borderId="4" xfId="0" applyNumberFormat="1" applyFont="1" applyFill="1" applyBorder="1" applyAlignment="1">
      <alignment horizontal="center" vertical="center"/>
    </xf>
    <xf numFmtId="0" fontId="32" fillId="22" borderId="4" xfId="0" applyNumberFormat="1" applyFont="1" applyFill="1" applyBorder="1" applyAlignment="1">
      <alignment horizontal="center" vertical="center"/>
    </xf>
    <xf numFmtId="0" fontId="31" fillId="0" borderId="4" xfId="0" applyNumberFormat="1" applyFont="1" applyBorder="1" applyAlignment="1">
      <alignment horizontal="center" vertical="center"/>
    </xf>
    <xf numFmtId="0" fontId="32" fillId="23" borderId="4" xfId="0" applyNumberFormat="1" applyFont="1" applyFill="1" applyBorder="1" applyAlignment="1">
      <alignment horizontal="center" vertical="center" wrapText="1"/>
    </xf>
    <xf numFmtId="0" fontId="32" fillId="21" borderId="4" xfId="0" applyNumberFormat="1" applyFont="1" applyFill="1" applyBorder="1" applyAlignment="1">
      <alignment horizontal="center" vertical="center"/>
    </xf>
    <xf numFmtId="0" fontId="32" fillId="0" borderId="4" xfId="0" applyNumberFormat="1" applyFont="1" applyBorder="1" applyAlignment="1">
      <alignment horizontal="center" vertical="center"/>
    </xf>
    <xf numFmtId="0" fontId="32" fillId="20" borderId="4" xfId="0" applyNumberFormat="1" applyFont="1" applyFill="1" applyBorder="1" applyAlignment="1">
      <alignment horizontal="center" vertical="center"/>
    </xf>
    <xf numFmtId="0" fontId="32" fillId="24" borderId="4" xfId="0" applyNumberFormat="1" applyFont="1" applyFill="1" applyBorder="1" applyAlignment="1">
      <alignment horizontal="center" vertical="center"/>
    </xf>
    <xf numFmtId="0" fontId="31" fillId="19" borderId="4" xfId="0" applyNumberFormat="1" applyFont="1" applyFill="1" applyBorder="1" applyAlignment="1">
      <alignment horizontal="center" vertical="center"/>
    </xf>
    <xf numFmtId="0" fontId="31" fillId="25" borderId="4" xfId="0" applyNumberFormat="1" applyFont="1" applyFill="1" applyBorder="1" applyAlignment="1">
      <alignment horizontal="center" vertical="center"/>
    </xf>
    <xf numFmtId="0" fontId="32" fillId="25" borderId="4" xfId="0" applyNumberFormat="1" applyFont="1" applyFill="1" applyBorder="1" applyAlignment="1">
      <alignment horizontal="center" vertical="center"/>
    </xf>
    <xf numFmtId="0" fontId="31" fillId="24" borderId="4" xfId="0" applyNumberFormat="1" applyFont="1" applyFill="1" applyBorder="1" applyAlignment="1">
      <alignment horizontal="center" vertical="center"/>
    </xf>
    <xf numFmtId="0" fontId="31" fillId="26" borderId="4" xfId="0" applyNumberFormat="1" applyFont="1" applyFill="1" applyBorder="1" applyAlignment="1">
      <alignment horizontal="center" vertical="center"/>
    </xf>
    <xf numFmtId="0" fontId="31" fillId="27" borderId="4" xfId="0" applyNumberFormat="1" applyFont="1" applyFill="1" applyBorder="1" applyAlignment="1">
      <alignment horizontal="center" vertical="center"/>
    </xf>
    <xf numFmtId="0" fontId="31" fillId="28" borderId="4" xfId="0" applyNumberFormat="1" applyFont="1" applyFill="1" applyBorder="1" applyAlignment="1">
      <alignment horizontal="center" vertical="center"/>
    </xf>
    <xf numFmtId="0" fontId="31" fillId="23" borderId="4" xfId="0" applyNumberFormat="1" applyFont="1" applyFill="1" applyBorder="1" applyAlignment="1">
      <alignment horizontal="center" vertical="center"/>
    </xf>
    <xf numFmtId="0" fontId="31" fillId="29" borderId="4" xfId="0" applyNumberFormat="1" applyFont="1" applyFill="1" applyBorder="1" applyAlignment="1">
      <alignment horizontal="center" vertical="center"/>
    </xf>
    <xf numFmtId="0" fontId="31" fillId="23" borderId="4" xfId="0" applyNumberFormat="1" applyFont="1" applyFill="1" applyBorder="1" applyAlignment="1">
      <alignment horizontal="center" vertical="center" wrapText="1"/>
    </xf>
    <xf numFmtId="0" fontId="32" fillId="0" borderId="4" xfId="0" applyNumberFormat="1" applyFont="1" applyBorder="1" applyAlignment="1">
      <alignment horizontal="center" vertical="center" wrapText="1"/>
    </xf>
    <xf numFmtId="0" fontId="31" fillId="22" borderId="4" xfId="0" applyNumberFormat="1" applyFont="1" applyFill="1" applyBorder="1" applyAlignment="1">
      <alignment horizontal="center" vertical="center"/>
    </xf>
    <xf numFmtId="0" fontId="31" fillId="30" borderId="4" xfId="0" applyNumberFormat="1" applyFont="1" applyFill="1" applyBorder="1" applyAlignment="1">
      <alignment horizontal="center" vertical="center"/>
    </xf>
    <xf numFmtId="0" fontId="31" fillId="20" borderId="4" xfId="0" applyNumberFormat="1" applyFont="1" applyFill="1" applyBorder="1" applyAlignment="1">
      <alignment horizontal="center" vertical="center"/>
    </xf>
    <xf numFmtId="0" fontId="31" fillId="31" borderId="4" xfId="0" applyNumberFormat="1" applyFont="1" applyFill="1" applyBorder="1" applyAlignment="1">
      <alignment horizontal="center" vertical="center"/>
    </xf>
    <xf numFmtId="0" fontId="33" fillId="22" borderId="4" xfId="0" applyNumberFormat="1" applyFont="1" applyFill="1" applyBorder="1" applyAlignment="1">
      <alignment horizontal="center" vertical="center" wrapText="1"/>
    </xf>
    <xf numFmtId="0" fontId="33" fillId="32" borderId="4" xfId="0" applyNumberFormat="1" applyFont="1" applyFill="1" applyBorder="1" applyAlignment="1">
      <alignment horizontal="center" vertical="center" wrapText="1"/>
    </xf>
    <xf numFmtId="0" fontId="33" fillId="0" borderId="4" xfId="0" applyNumberFormat="1" applyFont="1" applyBorder="1" applyAlignment="1">
      <alignment horizontal="center" vertical="center" wrapText="1"/>
    </xf>
    <xf numFmtId="0" fontId="31" fillId="33" borderId="4" xfId="0" applyNumberFormat="1" applyFont="1" applyFill="1" applyBorder="1" applyAlignment="1">
      <alignment horizontal="center" vertical="center"/>
    </xf>
    <xf numFmtId="0" fontId="33" fillId="25" borderId="4" xfId="0" applyNumberFormat="1" applyFont="1" applyFill="1" applyBorder="1" applyAlignment="1">
      <alignment horizontal="center" vertical="center" wrapText="1"/>
    </xf>
    <xf numFmtId="14" fontId="28" fillId="0" borderId="1" xfId="0" applyNumberFormat="1" applyFont="1" applyBorder="1" applyAlignment="1" applyProtection="1">
      <alignment horizontal="center" vertical="center"/>
      <protection locked="0"/>
    </xf>
    <xf numFmtId="0" fontId="10" fillId="34" borderId="2" xfId="0" applyFont="1" applyFill="1" applyBorder="1" applyAlignment="1" applyProtection="1">
      <alignment horizontal="center" vertical="center"/>
    </xf>
    <xf numFmtId="0" fontId="8" fillId="34" borderId="2" xfId="0" applyFont="1" applyFill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0" fontId="8" fillId="0" borderId="2" xfId="0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56"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ont>
        <b/>
        <i val="0"/>
        <color rgb="FFC00000"/>
      </font>
      <fill>
        <patternFill>
          <bgColor theme="7" tint="0.59996337778862885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</border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2"/>
  <sheetViews>
    <sheetView tabSelected="1" topLeftCell="A316" zoomScale="110" zoomScaleNormal="110" workbookViewId="0">
      <selection activeCell="C331" sqref="C331"/>
    </sheetView>
  </sheetViews>
  <sheetFormatPr defaultRowHeight="15" outlineLevelRow="1" x14ac:dyDescent="0.25"/>
  <cols>
    <col min="1" max="1" width="10.140625" style="1" customWidth="1"/>
    <col min="2" max="2" width="50" style="2" customWidth="1"/>
    <col min="3" max="7" width="9.140625" style="1"/>
    <col min="8" max="8" width="7.85546875" style="2" customWidth="1"/>
    <col min="9" max="13" width="4.7109375" style="2" customWidth="1"/>
    <col min="14" max="16384" width="9.140625" style="2"/>
  </cols>
  <sheetData>
    <row r="1" spans="1:15" x14ac:dyDescent="0.25">
      <c r="F1" s="319" t="s">
        <v>0</v>
      </c>
      <c r="G1" s="319"/>
    </row>
    <row r="2" spans="1:15" ht="15.75" x14ac:dyDescent="0.25">
      <c r="A2" s="320" t="s">
        <v>1</v>
      </c>
      <c r="B2" s="320"/>
      <c r="C2" s="320"/>
      <c r="D2" s="320"/>
      <c r="E2" s="320"/>
      <c r="F2" s="320"/>
      <c r="G2" s="320"/>
    </row>
    <row r="3" spans="1:15" ht="15.75" x14ac:dyDescent="0.25">
      <c r="B3" s="3"/>
      <c r="C3" s="128"/>
      <c r="D3" s="128"/>
      <c r="E3" s="128"/>
      <c r="F3" s="128"/>
      <c r="G3" s="128"/>
    </row>
    <row r="4" spans="1:15" ht="18.75" x14ac:dyDescent="0.3">
      <c r="A4" s="4"/>
      <c r="B4" s="131"/>
      <c r="C4" s="5" t="s">
        <v>2</v>
      </c>
      <c r="D4" s="130"/>
      <c r="E4" s="6" t="s">
        <v>3</v>
      </c>
      <c r="F4" s="131"/>
      <c r="G4" s="7" t="s">
        <v>4</v>
      </c>
    </row>
    <row r="5" spans="1:15" ht="18" x14ac:dyDescent="0.25">
      <c r="A5" s="2"/>
      <c r="B5" s="8" t="s">
        <v>481</v>
      </c>
      <c r="C5" s="9"/>
      <c r="D5" s="8" t="s">
        <v>6</v>
      </c>
      <c r="E5" s="9"/>
      <c r="F5" s="9"/>
      <c r="G5" s="7"/>
    </row>
    <row r="6" spans="1:15" ht="15.75" x14ac:dyDescent="0.25">
      <c r="A6" s="321" t="s">
        <v>7</v>
      </c>
      <c r="B6" s="321"/>
      <c r="C6" s="321"/>
      <c r="D6" s="321"/>
      <c r="E6" s="321"/>
      <c r="F6" s="321"/>
      <c r="G6" s="321"/>
    </row>
    <row r="7" spans="1:15" ht="15" customHeight="1" x14ac:dyDescent="0.25">
      <c r="A7" s="322" t="s">
        <v>8</v>
      </c>
      <c r="B7" s="322" t="s">
        <v>9</v>
      </c>
      <c r="C7" s="322" t="s">
        <v>10</v>
      </c>
      <c r="D7" s="322"/>
      <c r="E7" s="322"/>
      <c r="F7" s="322"/>
      <c r="G7" s="322"/>
      <c r="H7" s="103"/>
      <c r="I7" s="102"/>
      <c r="J7" s="102"/>
      <c r="K7" s="102"/>
      <c r="L7" s="102"/>
      <c r="M7" s="102"/>
      <c r="N7" s="103"/>
      <c r="O7" s="31"/>
    </row>
    <row r="8" spans="1:15" x14ac:dyDescent="0.25">
      <c r="A8" s="322"/>
      <c r="B8" s="322"/>
      <c r="C8" s="114" t="s">
        <v>11</v>
      </c>
      <c r="D8" s="114" t="s">
        <v>12</v>
      </c>
      <c r="E8" s="114" t="s">
        <v>13</v>
      </c>
      <c r="F8" s="114" t="s">
        <v>14</v>
      </c>
      <c r="G8" s="114" t="s">
        <v>15</v>
      </c>
      <c r="H8" s="103"/>
      <c r="I8" s="104"/>
      <c r="J8" s="105"/>
      <c r="K8" s="105"/>
      <c r="L8" s="105"/>
      <c r="M8" s="105"/>
      <c r="N8" s="105"/>
      <c r="O8" s="31"/>
    </row>
    <row r="9" spans="1:15" ht="11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3"/>
      <c r="I9" s="106"/>
      <c r="J9" s="106"/>
      <c r="K9" s="106"/>
      <c r="L9" s="106"/>
      <c r="M9" s="106"/>
      <c r="N9" s="106"/>
      <c r="O9" s="31"/>
    </row>
    <row r="10" spans="1:15" ht="51" customHeight="1" x14ac:dyDescent="0.25">
      <c r="A10" s="11">
        <v>1</v>
      </c>
      <c r="B10" s="12" t="s">
        <v>16</v>
      </c>
      <c r="C10" s="13">
        <v>30</v>
      </c>
      <c r="D10" s="13"/>
      <c r="E10" s="13">
        <v>30</v>
      </c>
      <c r="F10" s="13"/>
      <c r="G10" s="13"/>
      <c r="H10" s="100"/>
      <c r="I10" s="14" t="str">
        <f>IF(C10=SUM(C11:C12),"√","НЕТ")</f>
        <v>√</v>
      </c>
      <c r="J10" s="14" t="str">
        <f>IF(C10=SUM(C18,C19),"√","НЕТ")</f>
        <v>√</v>
      </c>
    </row>
    <row r="11" spans="1:15" x14ac:dyDescent="0.25">
      <c r="A11" s="16" t="s">
        <v>17</v>
      </c>
      <c r="B11" s="16" t="s">
        <v>18</v>
      </c>
      <c r="C11" s="108">
        <v>14</v>
      </c>
      <c r="D11" s="108"/>
      <c r="E11" s="108">
        <v>14</v>
      </c>
      <c r="F11" s="108"/>
      <c r="G11" s="108"/>
      <c r="H11" s="100"/>
      <c r="I11" s="15"/>
      <c r="J11" s="15"/>
      <c r="K11" s="14" t="str">
        <f>IF(C11=SUM(C70,C75),"√","НЕТ")</f>
        <v>√</v>
      </c>
      <c r="L11" s="14" t="str">
        <f>IF(SUM(C12,C21)=SUM(C71,C76),"√","НЕТ")</f>
        <v>√</v>
      </c>
      <c r="M11" s="14" t="str">
        <f>IF(C12=SUM(C72,C77),"√","НЕТ")</f>
        <v>√</v>
      </c>
      <c r="N11" s="15"/>
    </row>
    <row r="12" spans="1:15" x14ac:dyDescent="0.25">
      <c r="A12" s="16" t="s">
        <v>19</v>
      </c>
      <c r="B12" s="18" t="s">
        <v>20</v>
      </c>
      <c r="C12" s="108">
        <v>16</v>
      </c>
      <c r="D12" s="108"/>
      <c r="E12" s="108">
        <v>16</v>
      </c>
      <c r="F12" s="108"/>
      <c r="G12" s="108"/>
      <c r="H12" s="100"/>
      <c r="I12" s="14" t="str">
        <f>IF(C12=SUM(C13:C17),"√","НЕТ")</f>
        <v>√</v>
      </c>
      <c r="J12" s="14" t="str">
        <f>IF(D12=SUM(D13:D17),"√","НЕТ")</f>
        <v>√</v>
      </c>
      <c r="K12" s="14" t="str">
        <f t="shared" ref="K12:L12" si="0">IF(E12=SUM(E13:E17),"√","НЕТ")</f>
        <v>√</v>
      </c>
      <c r="L12" s="14" t="str">
        <f t="shared" si="0"/>
        <v>√</v>
      </c>
      <c r="M12" s="14" t="str">
        <f>IF(G12=SUM(G13:G17),"√","НЕТ")</f>
        <v>√</v>
      </c>
      <c r="N12" s="15"/>
    </row>
    <row r="13" spans="1:15" ht="24" x14ac:dyDescent="0.25">
      <c r="A13" s="19" t="s">
        <v>21</v>
      </c>
      <c r="B13" s="20" t="s">
        <v>22</v>
      </c>
      <c r="C13" s="21"/>
      <c r="D13" s="21"/>
      <c r="E13" s="21"/>
      <c r="F13" s="21"/>
      <c r="G13" s="21"/>
      <c r="H13" s="100"/>
      <c r="I13" s="15"/>
      <c r="J13" s="15"/>
      <c r="K13" s="15"/>
      <c r="L13" s="15"/>
      <c r="M13" s="15"/>
    </row>
    <row r="14" spans="1:15" ht="36" x14ac:dyDescent="0.25">
      <c r="A14" s="19" t="s">
        <v>23</v>
      </c>
      <c r="B14" s="20" t="s">
        <v>24</v>
      </c>
      <c r="C14" s="21"/>
      <c r="D14" s="21"/>
      <c r="E14" s="21"/>
      <c r="F14" s="21"/>
      <c r="G14" s="21"/>
      <c r="H14" s="100"/>
      <c r="I14" s="15"/>
      <c r="J14" s="15"/>
      <c r="K14" s="15"/>
      <c r="L14" s="15"/>
      <c r="M14" s="15"/>
      <c r="N14" s="15"/>
    </row>
    <row r="15" spans="1:15" ht="48" x14ac:dyDescent="0.25">
      <c r="A15" s="19" t="s">
        <v>25</v>
      </c>
      <c r="B15" s="20" t="s">
        <v>26</v>
      </c>
      <c r="C15" s="21"/>
      <c r="D15" s="21"/>
      <c r="E15" s="21"/>
      <c r="F15" s="21"/>
      <c r="G15" s="21"/>
      <c r="H15" s="100"/>
      <c r="I15" s="15"/>
      <c r="J15" s="15"/>
      <c r="K15" s="15"/>
      <c r="L15" s="15"/>
      <c r="M15" s="15"/>
      <c r="N15" s="15"/>
    </row>
    <row r="16" spans="1:15" ht="48" x14ac:dyDescent="0.25">
      <c r="A16" s="19" t="s">
        <v>27</v>
      </c>
      <c r="B16" s="20" t="s">
        <v>28</v>
      </c>
      <c r="C16" s="21"/>
      <c r="D16" s="21"/>
      <c r="E16" s="21"/>
      <c r="F16" s="21"/>
      <c r="G16" s="21"/>
      <c r="H16" s="100"/>
      <c r="I16" s="15"/>
      <c r="J16" s="15"/>
      <c r="K16" s="15"/>
      <c r="L16" s="15"/>
      <c r="M16" s="15"/>
      <c r="N16" s="15"/>
    </row>
    <row r="17" spans="1:14" ht="24" x14ac:dyDescent="0.25">
      <c r="A17" s="19" t="s">
        <v>29</v>
      </c>
      <c r="B17" s="20" t="s">
        <v>30</v>
      </c>
      <c r="C17" s="21">
        <v>16</v>
      </c>
      <c r="D17" s="21"/>
      <c r="E17" s="21">
        <v>16</v>
      </c>
      <c r="F17" s="21"/>
      <c r="G17" s="21"/>
      <c r="H17" s="100"/>
      <c r="I17" s="15"/>
      <c r="J17" s="15"/>
      <c r="K17" s="15"/>
      <c r="L17" s="15"/>
      <c r="M17" s="15"/>
      <c r="N17" s="15"/>
    </row>
    <row r="18" spans="1:14" x14ac:dyDescent="0.25">
      <c r="A18" s="20">
        <v>2</v>
      </c>
      <c r="B18" s="20" t="s">
        <v>31</v>
      </c>
      <c r="C18" s="21"/>
      <c r="D18" s="21"/>
      <c r="E18" s="21"/>
      <c r="F18" s="21"/>
      <c r="G18" s="21"/>
      <c r="H18" s="100"/>
      <c r="I18" s="15"/>
      <c r="J18" s="15"/>
      <c r="K18" s="15"/>
      <c r="L18" s="15"/>
      <c r="M18" s="15"/>
      <c r="N18" s="15"/>
    </row>
    <row r="19" spans="1:14" x14ac:dyDescent="0.25">
      <c r="A19" s="20">
        <v>3</v>
      </c>
      <c r="B19" s="20" t="s">
        <v>32</v>
      </c>
      <c r="C19" s="21">
        <v>30</v>
      </c>
      <c r="D19" s="21"/>
      <c r="E19" s="21">
        <v>30</v>
      </c>
      <c r="F19" s="21"/>
      <c r="G19" s="21"/>
      <c r="H19" s="100"/>
      <c r="I19" s="15"/>
      <c r="J19" s="15"/>
      <c r="K19" s="15"/>
      <c r="L19" s="15"/>
      <c r="M19" s="15"/>
      <c r="N19" s="15"/>
    </row>
    <row r="20" spans="1:14" x14ac:dyDescent="0.25">
      <c r="A20" s="22" t="s">
        <v>33</v>
      </c>
      <c r="B20" s="23" t="s">
        <v>34</v>
      </c>
      <c r="C20" s="21"/>
      <c r="D20" s="21"/>
      <c r="E20" s="21"/>
      <c r="F20" s="21"/>
      <c r="G20" s="21"/>
      <c r="H20" s="100"/>
      <c r="I20" s="15"/>
      <c r="J20" s="15"/>
      <c r="K20" s="15"/>
      <c r="L20" s="15"/>
      <c r="M20" s="15"/>
      <c r="N20" s="15"/>
    </row>
    <row r="21" spans="1:14" ht="24" x14ac:dyDescent="0.25">
      <c r="A21" s="11">
        <v>4</v>
      </c>
      <c r="B21" s="12" t="s">
        <v>35</v>
      </c>
      <c r="C21" s="13">
        <v>74</v>
      </c>
      <c r="D21" s="13">
        <v>9</v>
      </c>
      <c r="E21" s="13">
        <v>5</v>
      </c>
      <c r="F21" s="13">
        <v>27</v>
      </c>
      <c r="G21" s="13">
        <v>33</v>
      </c>
      <c r="H21" s="100"/>
      <c r="I21" s="14" t="str">
        <f>IF(C21=SUM(C22,C26,C33),"√","НЕТ")</f>
        <v>√</v>
      </c>
      <c r="J21" s="14" t="str">
        <f t="shared" ref="J21:K21" si="1">IF(D21=SUM(D22,D26,D33),"√","НЕТ")</f>
        <v>√</v>
      </c>
      <c r="K21" s="14" t="str">
        <f t="shared" si="1"/>
        <v>√</v>
      </c>
      <c r="L21" s="14" t="str">
        <f>IF(F21=SUM(F22,F26,F33),"√","НЕТ")</f>
        <v>√</v>
      </c>
      <c r="M21" s="14" t="str">
        <f>IF(G21=SUM(G22,G26,G33),"√","НЕТ")</f>
        <v>√</v>
      </c>
      <c r="N21" s="15"/>
    </row>
    <row r="22" spans="1:14" ht="36" x14ac:dyDescent="0.25">
      <c r="A22" s="24" t="s">
        <v>36</v>
      </c>
      <c r="B22" s="25" t="s">
        <v>37</v>
      </c>
      <c r="C22" s="110"/>
      <c r="D22" s="110"/>
      <c r="E22" s="110"/>
      <c r="F22" s="110"/>
      <c r="G22" s="110"/>
      <c r="H22" s="100"/>
      <c r="I22" s="14" t="str">
        <f>IF(C22=SUM(C23:C24),"√","НЕТ")</f>
        <v>√</v>
      </c>
      <c r="J22" s="15"/>
      <c r="K22" s="15"/>
      <c r="L22" s="15"/>
      <c r="M22" s="15"/>
      <c r="N22" s="15"/>
    </row>
    <row r="23" spans="1:14" x14ac:dyDescent="0.25">
      <c r="A23" s="27" t="s">
        <v>38</v>
      </c>
      <c r="B23" s="27" t="s">
        <v>39</v>
      </c>
      <c r="C23" s="21"/>
      <c r="D23" s="21"/>
      <c r="E23" s="21"/>
      <c r="F23" s="21"/>
      <c r="G23" s="21"/>
      <c r="H23" s="100"/>
      <c r="I23" s="15"/>
      <c r="J23" s="15"/>
      <c r="K23" s="15"/>
      <c r="L23" s="15"/>
      <c r="M23" s="15"/>
      <c r="N23" s="15"/>
    </row>
    <row r="24" spans="1:14" x14ac:dyDescent="0.25">
      <c r="A24" s="28" t="s">
        <v>40</v>
      </c>
      <c r="B24" s="27" t="s">
        <v>41</v>
      </c>
      <c r="C24" s="21"/>
      <c r="D24" s="21"/>
      <c r="E24" s="21"/>
      <c r="F24" s="21"/>
      <c r="G24" s="21"/>
      <c r="H24" s="100"/>
      <c r="I24" s="15"/>
      <c r="J24" s="15"/>
      <c r="K24" s="15"/>
      <c r="L24" s="15"/>
      <c r="M24" s="15"/>
      <c r="N24" s="15"/>
    </row>
    <row r="25" spans="1:14" x14ac:dyDescent="0.25">
      <c r="A25" s="28" t="s">
        <v>42</v>
      </c>
      <c r="B25" s="23" t="s">
        <v>34</v>
      </c>
      <c r="C25" s="21"/>
      <c r="D25" s="21"/>
      <c r="E25" s="21"/>
      <c r="F25" s="21"/>
      <c r="G25" s="21"/>
      <c r="H25" s="100"/>
      <c r="I25" s="15"/>
      <c r="J25" s="15"/>
      <c r="K25" s="15"/>
      <c r="L25" s="15"/>
      <c r="M25" s="15"/>
      <c r="N25" s="15"/>
    </row>
    <row r="26" spans="1:14" ht="36" x14ac:dyDescent="0.25">
      <c r="A26" s="24" t="s">
        <v>43</v>
      </c>
      <c r="B26" s="24" t="s">
        <v>44</v>
      </c>
      <c r="C26" s="110"/>
      <c r="D26" s="110"/>
      <c r="E26" s="110"/>
      <c r="F26" s="110"/>
      <c r="G26" s="110"/>
      <c r="H26" s="100"/>
      <c r="I26" s="14" t="str">
        <f>IF(C26=SUM(C27,C30),"√","НЕТ")</f>
        <v>√</v>
      </c>
      <c r="J26" s="15"/>
      <c r="K26" s="15"/>
      <c r="L26" s="15"/>
      <c r="M26" s="15"/>
      <c r="N26" s="15"/>
    </row>
    <row r="27" spans="1:14" x14ac:dyDescent="0.25">
      <c r="A27" s="19" t="s">
        <v>45</v>
      </c>
      <c r="B27" s="20" t="s">
        <v>46</v>
      </c>
      <c r="C27" s="21"/>
      <c r="D27" s="21"/>
      <c r="E27" s="21"/>
      <c r="F27" s="21"/>
      <c r="G27" s="21"/>
      <c r="H27" s="100"/>
      <c r="I27" s="15"/>
      <c r="J27" s="14" t="str">
        <f>IF(C27=SUM(C28:C29),"√","НЕТ")</f>
        <v>√</v>
      </c>
      <c r="K27" s="15" t="s">
        <v>47</v>
      </c>
      <c r="L27" s="15"/>
      <c r="M27" s="15"/>
      <c r="N27" s="15"/>
    </row>
    <row r="28" spans="1:14" x14ac:dyDescent="0.25">
      <c r="A28" s="19" t="s">
        <v>48</v>
      </c>
      <c r="B28" s="23" t="s">
        <v>39</v>
      </c>
      <c r="C28" s="21"/>
      <c r="D28" s="21"/>
      <c r="E28" s="21"/>
      <c r="F28" s="21"/>
      <c r="G28" s="21"/>
      <c r="H28" s="100"/>
      <c r="I28" s="15"/>
      <c r="J28" s="15"/>
      <c r="K28" s="15"/>
      <c r="L28" s="15"/>
      <c r="M28" s="15"/>
      <c r="N28" s="15"/>
    </row>
    <row r="29" spans="1:14" x14ac:dyDescent="0.25">
      <c r="A29" s="19" t="s">
        <v>49</v>
      </c>
      <c r="B29" s="23" t="s">
        <v>50</v>
      </c>
      <c r="C29" s="21"/>
      <c r="D29" s="21"/>
      <c r="E29" s="21"/>
      <c r="F29" s="21"/>
      <c r="G29" s="21"/>
      <c r="H29" s="100"/>
      <c r="I29" s="15"/>
      <c r="J29" s="15"/>
      <c r="K29" s="15"/>
      <c r="L29" s="15"/>
      <c r="M29" s="15"/>
      <c r="N29" s="15"/>
    </row>
    <row r="30" spans="1:14" s="31" customFormat="1" x14ac:dyDescent="0.25">
      <c r="A30" s="29" t="s">
        <v>51</v>
      </c>
      <c r="B30" s="27" t="s">
        <v>52</v>
      </c>
      <c r="C30" s="21"/>
      <c r="D30" s="21"/>
      <c r="E30" s="21"/>
      <c r="F30" s="21"/>
      <c r="G30" s="21"/>
      <c r="H30" s="100"/>
      <c r="I30" s="30"/>
      <c r="J30" s="14" t="str">
        <f>IF(C30=SUM(C31:C32),"√","НЕТ")</f>
        <v>√</v>
      </c>
      <c r="K30" s="30"/>
      <c r="L30" s="30"/>
      <c r="M30" s="30"/>
      <c r="N30" s="30"/>
    </row>
    <row r="31" spans="1:14" s="31" customFormat="1" x14ac:dyDescent="0.25">
      <c r="A31" s="29" t="s">
        <v>53</v>
      </c>
      <c r="B31" s="23" t="s">
        <v>39</v>
      </c>
      <c r="C31" s="21"/>
      <c r="D31" s="21"/>
      <c r="E31" s="21"/>
      <c r="F31" s="21"/>
      <c r="G31" s="21"/>
      <c r="H31" s="100"/>
      <c r="I31" s="30"/>
      <c r="J31" s="30"/>
      <c r="K31" s="30"/>
      <c r="L31" s="30"/>
      <c r="M31" s="30"/>
      <c r="N31" s="30"/>
    </row>
    <row r="32" spans="1:14" s="31" customFormat="1" x14ac:dyDescent="0.25">
      <c r="A32" s="29" t="s">
        <v>54</v>
      </c>
      <c r="B32" s="23" t="s">
        <v>50</v>
      </c>
      <c r="C32" s="21"/>
      <c r="D32" s="21"/>
      <c r="E32" s="21"/>
      <c r="F32" s="21"/>
      <c r="G32" s="21"/>
      <c r="H32" s="100"/>
      <c r="I32" s="30"/>
      <c r="J32" s="30"/>
      <c r="K32" s="30"/>
      <c r="L32" s="30"/>
      <c r="M32" s="30"/>
      <c r="N32" s="30"/>
    </row>
    <row r="33" spans="1:14" s="33" customFormat="1" ht="24" x14ac:dyDescent="0.25">
      <c r="A33" s="24" t="s">
        <v>55</v>
      </c>
      <c r="B33" s="24" t="s">
        <v>56</v>
      </c>
      <c r="C33" s="110">
        <v>74</v>
      </c>
      <c r="D33" s="110">
        <v>9</v>
      </c>
      <c r="E33" s="110">
        <v>5</v>
      </c>
      <c r="F33" s="110">
        <v>27</v>
      </c>
      <c r="G33" s="110">
        <v>33</v>
      </c>
      <c r="H33" s="100"/>
      <c r="I33" s="32"/>
      <c r="J33" s="32"/>
      <c r="K33" s="32"/>
      <c r="L33" s="32"/>
      <c r="M33" s="32"/>
      <c r="N33" s="32"/>
    </row>
    <row r="34" spans="1:14" s="33" customFormat="1" ht="12" x14ac:dyDescent="0.25">
      <c r="A34" s="34" t="s">
        <v>57</v>
      </c>
      <c r="B34" s="20" t="s">
        <v>58</v>
      </c>
      <c r="C34" s="21"/>
      <c r="D34" s="21"/>
      <c r="E34" s="21"/>
      <c r="F34" s="21"/>
      <c r="G34" s="21"/>
      <c r="H34" s="100"/>
      <c r="I34" s="32"/>
      <c r="J34" s="32"/>
      <c r="K34" s="32"/>
      <c r="L34" s="32"/>
      <c r="M34" s="32"/>
      <c r="N34" s="32"/>
    </row>
    <row r="35" spans="1:14" s="31" customFormat="1" ht="24" x14ac:dyDescent="0.25">
      <c r="A35" s="16">
        <v>5</v>
      </c>
      <c r="B35" s="18" t="s">
        <v>59</v>
      </c>
      <c r="C35" s="108">
        <v>129</v>
      </c>
      <c r="D35" s="108">
        <v>129</v>
      </c>
      <c r="E35" s="108" t="s">
        <v>61</v>
      </c>
      <c r="F35" s="108" t="s">
        <v>61</v>
      </c>
      <c r="G35" s="108" t="s">
        <v>61</v>
      </c>
      <c r="H35" s="14" t="str">
        <f>IF(C35=D35,"√","НЕТ")</f>
        <v>√</v>
      </c>
      <c r="I35" s="30"/>
      <c r="J35" s="32"/>
      <c r="K35" s="14" t="str">
        <f>IF(C35=SUM(C73,C78),"√","НЕТ")</f>
        <v>√</v>
      </c>
      <c r="L35" s="30"/>
      <c r="M35" s="101"/>
      <c r="N35" s="30"/>
    </row>
    <row r="36" spans="1:14" ht="24" x14ac:dyDescent="0.25">
      <c r="A36" s="11">
        <v>6</v>
      </c>
      <c r="B36" s="12" t="s">
        <v>60</v>
      </c>
      <c r="C36" s="13">
        <v>261</v>
      </c>
      <c r="D36" s="107" t="s">
        <v>61</v>
      </c>
      <c r="E36" s="107" t="s">
        <v>61</v>
      </c>
      <c r="F36" s="107" t="s">
        <v>61</v>
      </c>
      <c r="G36" s="107" t="s">
        <v>61</v>
      </c>
      <c r="H36" s="14"/>
      <c r="I36" s="14" t="str">
        <f>IF(C36=SUM(C37:C38),"√","НЕТ")</f>
        <v>√</v>
      </c>
      <c r="J36" s="32"/>
      <c r="K36" s="15"/>
      <c r="L36" s="15"/>
      <c r="M36" s="15"/>
      <c r="N36" s="15"/>
    </row>
    <row r="37" spans="1:14" s="31" customFormat="1" x14ac:dyDescent="0.25">
      <c r="A37" s="27" t="s">
        <v>62</v>
      </c>
      <c r="B37" s="20" t="s">
        <v>18</v>
      </c>
      <c r="C37" s="21">
        <v>140</v>
      </c>
      <c r="D37" s="109" t="s">
        <v>63</v>
      </c>
      <c r="E37" s="109" t="s">
        <v>63</v>
      </c>
      <c r="F37" s="109" t="s">
        <v>63</v>
      </c>
      <c r="G37" s="109" t="s">
        <v>63</v>
      </c>
      <c r="H37" s="14"/>
      <c r="I37" s="30"/>
      <c r="J37" s="30"/>
      <c r="K37" s="30"/>
      <c r="L37" s="30"/>
      <c r="M37" s="30"/>
      <c r="N37" s="30"/>
    </row>
    <row r="38" spans="1:14" s="31" customFormat="1" x14ac:dyDescent="0.25">
      <c r="A38" s="27" t="s">
        <v>64</v>
      </c>
      <c r="B38" s="20" t="s">
        <v>65</v>
      </c>
      <c r="C38" s="21">
        <v>121</v>
      </c>
      <c r="D38" s="109" t="s">
        <v>63</v>
      </c>
      <c r="E38" s="109" t="s">
        <v>63</v>
      </c>
      <c r="F38" s="109" t="s">
        <v>63</v>
      </c>
      <c r="G38" s="109" t="s">
        <v>63</v>
      </c>
      <c r="H38" s="14"/>
      <c r="I38" s="30"/>
      <c r="J38" s="30"/>
      <c r="K38" s="30"/>
      <c r="L38" s="30"/>
      <c r="M38" s="30"/>
      <c r="N38" s="30"/>
    </row>
    <row r="39" spans="1:14" s="31" customFormat="1" ht="24" x14ac:dyDescent="0.25">
      <c r="A39" s="27" t="s">
        <v>66</v>
      </c>
      <c r="B39" s="20" t="s">
        <v>67</v>
      </c>
      <c r="C39" s="21">
        <v>14</v>
      </c>
      <c r="D39" s="109" t="s">
        <v>63</v>
      </c>
      <c r="E39" s="109" t="s">
        <v>63</v>
      </c>
      <c r="F39" s="109" t="s">
        <v>63</v>
      </c>
      <c r="G39" s="109" t="s">
        <v>63</v>
      </c>
      <c r="H39" s="14"/>
      <c r="I39" s="30"/>
      <c r="J39" s="30"/>
      <c r="K39" s="30"/>
      <c r="L39" s="30"/>
      <c r="M39" s="30"/>
      <c r="N39" s="30"/>
    </row>
    <row r="40" spans="1:14" s="31" customFormat="1" ht="24" x14ac:dyDescent="0.25">
      <c r="A40" s="27" t="s">
        <v>68</v>
      </c>
      <c r="B40" s="20" t="s">
        <v>69</v>
      </c>
      <c r="C40" s="21"/>
      <c r="D40" s="109" t="s">
        <v>63</v>
      </c>
      <c r="E40" s="109" t="s">
        <v>63</v>
      </c>
      <c r="F40" s="109" t="s">
        <v>63</v>
      </c>
      <c r="G40" s="109" t="s">
        <v>63</v>
      </c>
      <c r="H40" s="14"/>
      <c r="I40" s="14" t="str">
        <f>IF(C40=SUM(C41:C42),"√","НЕТ")</f>
        <v>√</v>
      </c>
      <c r="J40" s="30"/>
      <c r="K40" s="30"/>
      <c r="L40" s="30"/>
      <c r="M40" s="30"/>
      <c r="N40" s="30"/>
    </row>
    <row r="41" spans="1:14" s="31" customFormat="1" x14ac:dyDescent="0.25">
      <c r="A41" s="27" t="s">
        <v>70</v>
      </c>
      <c r="B41" s="20" t="s">
        <v>18</v>
      </c>
      <c r="C41" s="21"/>
      <c r="D41" s="109" t="s">
        <v>63</v>
      </c>
      <c r="E41" s="109" t="s">
        <v>63</v>
      </c>
      <c r="F41" s="109" t="s">
        <v>63</v>
      </c>
      <c r="G41" s="109" t="s">
        <v>63</v>
      </c>
      <c r="H41" s="14"/>
      <c r="I41" s="30"/>
      <c r="J41" s="30"/>
      <c r="K41" s="30"/>
      <c r="L41" s="30"/>
      <c r="M41" s="30"/>
      <c r="N41" s="30"/>
    </row>
    <row r="42" spans="1:14" s="31" customFormat="1" x14ac:dyDescent="0.25">
      <c r="A42" s="27" t="s">
        <v>71</v>
      </c>
      <c r="B42" s="20" t="s">
        <v>65</v>
      </c>
      <c r="C42" s="21"/>
      <c r="D42" s="109" t="s">
        <v>63</v>
      </c>
      <c r="E42" s="109" t="s">
        <v>63</v>
      </c>
      <c r="F42" s="109" t="s">
        <v>63</v>
      </c>
      <c r="G42" s="109" t="s">
        <v>63</v>
      </c>
      <c r="H42" s="14"/>
      <c r="I42" s="30"/>
      <c r="J42" s="30"/>
      <c r="K42" s="30"/>
      <c r="L42" s="30"/>
      <c r="M42" s="30"/>
      <c r="N42" s="30"/>
    </row>
    <row r="43" spans="1:14" ht="36" x14ac:dyDescent="0.25">
      <c r="A43" s="12">
        <v>7</v>
      </c>
      <c r="B43" s="12" t="s">
        <v>72</v>
      </c>
      <c r="C43" s="13"/>
      <c r="D43" s="13"/>
      <c r="E43" s="13"/>
      <c r="F43" s="13"/>
      <c r="G43" s="13"/>
      <c r="H43" s="100"/>
      <c r="I43" s="14" t="str">
        <f>IF(C43=SUM(C46,C49,C52),"√","НЕТ")</f>
        <v>√</v>
      </c>
      <c r="J43" s="15"/>
      <c r="K43" s="15"/>
      <c r="L43" s="15"/>
      <c r="M43" s="15"/>
      <c r="N43" s="15"/>
    </row>
    <row r="44" spans="1:14" s="33" customFormat="1" ht="14.25" customHeight="1" x14ac:dyDescent="0.25">
      <c r="A44" s="20" t="s">
        <v>73</v>
      </c>
      <c r="B44" s="20" t="s">
        <v>18</v>
      </c>
      <c r="C44" s="21"/>
      <c r="D44" s="21"/>
      <c r="E44" s="21"/>
      <c r="F44" s="21"/>
      <c r="G44" s="21"/>
      <c r="H44" s="100"/>
      <c r="I44" s="32"/>
      <c r="J44" s="32"/>
      <c r="K44" s="32"/>
      <c r="L44" s="32"/>
      <c r="M44" s="32"/>
      <c r="N44" s="32"/>
    </row>
    <row r="45" spans="1:14" s="33" customFormat="1" ht="14.25" customHeight="1" x14ac:dyDescent="0.25">
      <c r="A45" s="20" t="s">
        <v>74</v>
      </c>
      <c r="B45" s="20" t="s">
        <v>65</v>
      </c>
      <c r="C45" s="21"/>
      <c r="D45" s="21"/>
      <c r="E45" s="21"/>
      <c r="F45" s="21"/>
      <c r="G45" s="21"/>
      <c r="H45" s="100"/>
      <c r="I45" s="32"/>
      <c r="J45" s="32"/>
      <c r="K45" s="32"/>
      <c r="L45" s="32"/>
      <c r="M45" s="32"/>
      <c r="N45" s="32"/>
    </row>
    <row r="46" spans="1:14" ht="24" x14ac:dyDescent="0.25">
      <c r="A46" s="18" t="s">
        <v>75</v>
      </c>
      <c r="B46" s="18" t="s">
        <v>76</v>
      </c>
      <c r="C46" s="108"/>
      <c r="D46" s="108"/>
      <c r="E46" s="108"/>
      <c r="F46" s="108"/>
      <c r="G46" s="108"/>
      <c r="H46" s="100"/>
      <c r="I46" s="14" t="str">
        <f>IF(C46=SUM(C47:C48),"√","НЕТ")</f>
        <v>√</v>
      </c>
      <c r="J46" s="15"/>
      <c r="K46" s="15"/>
      <c r="L46" s="15"/>
      <c r="M46" s="15"/>
      <c r="N46" s="15"/>
    </row>
    <row r="47" spans="1:14" s="35" customFormat="1" x14ac:dyDescent="0.25">
      <c r="A47" s="20" t="s">
        <v>77</v>
      </c>
      <c r="B47" s="20" t="s">
        <v>18</v>
      </c>
      <c r="C47" s="21"/>
      <c r="D47" s="21"/>
      <c r="E47" s="21"/>
      <c r="F47" s="21"/>
      <c r="G47" s="21"/>
      <c r="H47" s="100"/>
      <c r="I47" s="15"/>
      <c r="J47" s="15"/>
      <c r="K47" s="15"/>
      <c r="L47" s="15"/>
      <c r="M47" s="15"/>
      <c r="N47" s="15"/>
    </row>
    <row r="48" spans="1:14" s="35" customFormat="1" x14ac:dyDescent="0.25">
      <c r="A48" s="20" t="s">
        <v>78</v>
      </c>
      <c r="B48" s="20" t="s">
        <v>65</v>
      </c>
      <c r="C48" s="21"/>
      <c r="D48" s="21"/>
      <c r="E48" s="21"/>
      <c r="F48" s="21"/>
      <c r="G48" s="21"/>
      <c r="H48" s="100"/>
      <c r="I48" s="15"/>
      <c r="J48" s="15"/>
      <c r="K48" s="15"/>
      <c r="L48" s="15"/>
      <c r="M48" s="15"/>
      <c r="N48" s="15"/>
    </row>
    <row r="49" spans="1:14" s="35" customFormat="1" ht="24" x14ac:dyDescent="0.25">
      <c r="A49" s="18" t="s">
        <v>470</v>
      </c>
      <c r="B49" s="18" t="s">
        <v>79</v>
      </c>
      <c r="C49" s="108"/>
      <c r="D49" s="108"/>
      <c r="E49" s="108"/>
      <c r="F49" s="108"/>
      <c r="G49" s="108"/>
      <c r="H49" s="100"/>
      <c r="I49" s="14" t="str">
        <f>IF(C49=SUM(C50:C51),"√","НЕТ")</f>
        <v>√</v>
      </c>
      <c r="J49" s="15"/>
      <c r="K49" s="15"/>
      <c r="L49" s="15"/>
      <c r="M49" s="15"/>
      <c r="N49" s="15"/>
    </row>
    <row r="50" spans="1:14" s="35" customFormat="1" x14ac:dyDescent="0.25">
      <c r="A50" s="20" t="s">
        <v>471</v>
      </c>
      <c r="B50" s="20" t="s">
        <v>18</v>
      </c>
      <c r="C50" s="21"/>
      <c r="D50" s="21"/>
      <c r="E50" s="21"/>
      <c r="F50" s="21"/>
      <c r="G50" s="21"/>
      <c r="H50" s="100"/>
      <c r="I50" s="15"/>
      <c r="J50" s="15"/>
      <c r="K50" s="15"/>
      <c r="L50" s="15"/>
      <c r="M50" s="15"/>
      <c r="N50" s="15"/>
    </row>
    <row r="51" spans="1:14" s="35" customFormat="1" x14ac:dyDescent="0.25">
      <c r="A51" s="20" t="s">
        <v>472</v>
      </c>
      <c r="B51" s="20" t="s">
        <v>65</v>
      </c>
      <c r="C51" s="21"/>
      <c r="D51" s="21"/>
      <c r="E51" s="21"/>
      <c r="F51" s="21"/>
      <c r="G51" s="21"/>
      <c r="H51" s="100"/>
      <c r="I51" s="15"/>
      <c r="J51" s="15"/>
      <c r="K51" s="15"/>
      <c r="L51" s="15"/>
      <c r="M51" s="15"/>
      <c r="N51" s="15"/>
    </row>
    <row r="52" spans="1:14" s="35" customFormat="1" ht="36" x14ac:dyDescent="0.25">
      <c r="A52" s="18" t="s">
        <v>473</v>
      </c>
      <c r="B52" s="18" t="s">
        <v>80</v>
      </c>
      <c r="C52" s="108"/>
      <c r="D52" s="108"/>
      <c r="E52" s="108"/>
      <c r="F52" s="108"/>
      <c r="G52" s="108"/>
      <c r="H52" s="100"/>
      <c r="I52" s="14" t="str">
        <f>IF(C52=SUM(C53:C54),"√","НЕТ")</f>
        <v>√</v>
      </c>
      <c r="J52" s="15"/>
      <c r="K52" s="15"/>
      <c r="L52" s="15"/>
      <c r="M52" s="15"/>
      <c r="N52" s="15"/>
    </row>
    <row r="53" spans="1:14" s="35" customFormat="1" x14ac:dyDescent="0.25">
      <c r="A53" s="20" t="s">
        <v>474</v>
      </c>
      <c r="B53" s="20" t="s">
        <v>18</v>
      </c>
      <c r="C53" s="21"/>
      <c r="D53" s="21"/>
      <c r="E53" s="21"/>
      <c r="F53" s="21"/>
      <c r="G53" s="21"/>
      <c r="H53" s="100"/>
      <c r="I53" s="15"/>
      <c r="J53" s="15"/>
      <c r="K53" s="15"/>
      <c r="L53" s="15"/>
      <c r="M53" s="15"/>
      <c r="N53" s="15"/>
    </row>
    <row r="54" spans="1:14" s="35" customFormat="1" x14ac:dyDescent="0.25">
      <c r="A54" s="20" t="s">
        <v>475</v>
      </c>
      <c r="B54" s="20" t="s">
        <v>65</v>
      </c>
      <c r="C54" s="21"/>
      <c r="D54" s="21"/>
      <c r="E54" s="21"/>
      <c r="F54" s="21"/>
      <c r="G54" s="21"/>
      <c r="H54" s="100"/>
      <c r="I54" s="15"/>
      <c r="J54" s="15"/>
      <c r="K54" s="15"/>
      <c r="L54" s="15"/>
      <c r="M54" s="15"/>
      <c r="N54" s="15"/>
    </row>
    <row r="55" spans="1:14" ht="48" x14ac:dyDescent="0.25">
      <c r="A55" s="36">
        <v>9</v>
      </c>
      <c r="B55" s="36" t="s">
        <v>81</v>
      </c>
      <c r="C55" s="111"/>
      <c r="D55" s="111" t="s">
        <v>61</v>
      </c>
      <c r="E55" s="111" t="s">
        <v>61</v>
      </c>
      <c r="F55" s="111" t="s">
        <v>61</v>
      </c>
      <c r="G55" s="111" t="s">
        <v>61</v>
      </c>
      <c r="H55" s="14"/>
      <c r="I55" s="15"/>
      <c r="J55" s="15"/>
      <c r="K55" s="15"/>
      <c r="L55" s="15"/>
      <c r="M55" s="15"/>
      <c r="N55" s="15"/>
    </row>
    <row r="56" spans="1:14" ht="24" x14ac:dyDescent="0.25">
      <c r="A56" s="12">
        <v>10</v>
      </c>
      <c r="B56" s="12" t="s">
        <v>82</v>
      </c>
      <c r="C56" s="13">
        <v>23</v>
      </c>
      <c r="D56" s="13"/>
      <c r="E56" s="13">
        <v>23</v>
      </c>
      <c r="F56" s="13"/>
      <c r="G56" s="13"/>
      <c r="H56" s="100"/>
      <c r="I56" s="15"/>
      <c r="J56" s="15"/>
      <c r="K56" s="15"/>
      <c r="L56" s="15"/>
      <c r="M56" s="15"/>
      <c r="N56" s="15"/>
    </row>
    <row r="57" spans="1:14" s="31" customFormat="1" x14ac:dyDescent="0.25">
      <c r="A57" s="28" t="s">
        <v>476</v>
      </c>
      <c r="B57" s="27" t="s">
        <v>83</v>
      </c>
      <c r="C57" s="21">
        <v>5</v>
      </c>
      <c r="D57" s="21"/>
      <c r="E57" s="21">
        <v>5</v>
      </c>
      <c r="F57" s="21"/>
      <c r="G57" s="21"/>
      <c r="H57" s="100"/>
      <c r="I57" s="30"/>
      <c r="J57" s="30"/>
      <c r="K57" s="30"/>
      <c r="L57" s="30"/>
      <c r="M57" s="30"/>
      <c r="N57" s="30"/>
    </row>
    <row r="58" spans="1:14" s="31" customFormat="1" ht="24" x14ac:dyDescent="0.25">
      <c r="A58" s="28" t="s">
        <v>477</v>
      </c>
      <c r="B58" s="38" t="s">
        <v>84</v>
      </c>
      <c r="C58" s="21">
        <v>5</v>
      </c>
      <c r="D58" s="21"/>
      <c r="E58" s="21">
        <v>5</v>
      </c>
      <c r="F58" s="21"/>
      <c r="G58" s="21"/>
      <c r="H58" s="100"/>
      <c r="I58" s="30"/>
      <c r="J58" s="30"/>
      <c r="K58" s="30"/>
      <c r="L58" s="30"/>
      <c r="M58" s="30"/>
      <c r="N58" s="30"/>
    </row>
    <row r="59" spans="1:14" ht="48" x14ac:dyDescent="0.25">
      <c r="A59" s="12">
        <v>11</v>
      </c>
      <c r="B59" s="12" t="s">
        <v>85</v>
      </c>
      <c r="C59" s="13"/>
      <c r="D59" s="13"/>
      <c r="E59" s="13"/>
      <c r="F59" s="13"/>
      <c r="G59" s="13"/>
      <c r="H59" s="100"/>
      <c r="I59" s="15"/>
      <c r="J59" s="15"/>
      <c r="K59" s="15"/>
      <c r="L59" s="15"/>
      <c r="M59" s="15"/>
      <c r="N59" s="15"/>
    </row>
    <row r="60" spans="1:14" s="31" customFormat="1" x14ac:dyDescent="0.25">
      <c r="A60" s="28" t="s">
        <v>86</v>
      </c>
      <c r="B60" s="38" t="s">
        <v>87</v>
      </c>
      <c r="C60" s="21"/>
      <c r="D60" s="21"/>
      <c r="E60" s="21"/>
      <c r="F60" s="21"/>
      <c r="G60" s="21"/>
      <c r="H60" s="100"/>
      <c r="I60" s="30"/>
      <c r="J60" s="30"/>
      <c r="K60" s="30"/>
      <c r="L60" s="30"/>
      <c r="M60" s="30"/>
      <c r="N60" s="30"/>
    </row>
    <row r="61" spans="1:14" s="31" customFormat="1" ht="24" x14ac:dyDescent="0.25">
      <c r="A61" s="28" t="s">
        <v>88</v>
      </c>
      <c r="B61" s="38" t="s">
        <v>84</v>
      </c>
      <c r="C61" s="21"/>
      <c r="D61" s="21"/>
      <c r="E61" s="21"/>
      <c r="F61" s="21"/>
      <c r="G61" s="21"/>
      <c r="H61" s="100"/>
      <c r="I61" s="30"/>
      <c r="J61" s="30"/>
      <c r="K61" s="30"/>
      <c r="L61" s="30"/>
      <c r="M61" s="30"/>
      <c r="N61" s="30"/>
    </row>
    <row r="62" spans="1:14" ht="24" x14ac:dyDescent="0.25">
      <c r="A62" s="12">
        <v>12</v>
      </c>
      <c r="B62" s="12" t="s">
        <v>89</v>
      </c>
      <c r="C62" s="13"/>
      <c r="D62" s="13"/>
      <c r="E62" s="13"/>
      <c r="F62" s="13"/>
      <c r="G62" s="13"/>
      <c r="H62" s="100"/>
      <c r="I62" s="14" t="str">
        <f>IF(C62=SUM(C63,C66),"√","НЕТ")</f>
        <v>√</v>
      </c>
      <c r="J62" s="15"/>
      <c r="K62" s="15"/>
      <c r="L62" s="15"/>
      <c r="M62" s="15"/>
      <c r="N62" s="15"/>
    </row>
    <row r="63" spans="1:14" s="31" customFormat="1" x14ac:dyDescent="0.25">
      <c r="A63" s="20" t="s">
        <v>90</v>
      </c>
      <c r="B63" s="20" t="s">
        <v>91</v>
      </c>
      <c r="C63" s="21"/>
      <c r="D63" s="21"/>
      <c r="E63" s="21"/>
      <c r="F63" s="21"/>
      <c r="G63" s="21"/>
      <c r="H63" s="100"/>
      <c r="I63" s="30"/>
      <c r="J63" s="14" t="str">
        <f>IF(C63=SUM(C64:C65),"√","НЕТ")</f>
        <v>√</v>
      </c>
      <c r="K63" s="30"/>
      <c r="L63" s="30"/>
      <c r="M63" s="30"/>
      <c r="N63" s="30"/>
    </row>
    <row r="64" spans="1:14" s="31" customFormat="1" x14ac:dyDescent="0.25">
      <c r="A64" s="20" t="s">
        <v>92</v>
      </c>
      <c r="B64" s="38" t="s">
        <v>18</v>
      </c>
      <c r="C64" s="21"/>
      <c r="D64" s="21"/>
      <c r="E64" s="21"/>
      <c r="F64" s="21"/>
      <c r="G64" s="21"/>
      <c r="H64" s="100"/>
      <c r="I64" s="30"/>
      <c r="J64" s="30"/>
      <c r="K64" s="30"/>
      <c r="L64" s="30"/>
      <c r="M64" s="30"/>
      <c r="N64" s="30"/>
    </row>
    <row r="65" spans="1:14" s="31" customFormat="1" x14ac:dyDescent="0.25">
      <c r="A65" s="20" t="s">
        <v>93</v>
      </c>
      <c r="B65" s="38" t="s">
        <v>65</v>
      </c>
      <c r="C65" s="21"/>
      <c r="D65" s="21"/>
      <c r="E65" s="21"/>
      <c r="F65" s="21"/>
      <c r="G65" s="21"/>
      <c r="H65" s="100"/>
      <c r="I65" s="30"/>
      <c r="J65" s="30"/>
      <c r="K65" s="30"/>
      <c r="L65" s="30"/>
      <c r="M65" s="30"/>
      <c r="N65" s="30"/>
    </row>
    <row r="66" spans="1:14" s="31" customFormat="1" x14ac:dyDescent="0.25">
      <c r="A66" s="20" t="s">
        <v>94</v>
      </c>
      <c r="B66" s="20" t="s">
        <v>95</v>
      </c>
      <c r="C66" s="21"/>
      <c r="D66" s="21"/>
      <c r="E66" s="21"/>
      <c r="F66" s="21"/>
      <c r="G66" s="21"/>
      <c r="H66" s="100"/>
      <c r="I66" s="30"/>
      <c r="J66" s="14" t="str">
        <f>IF(C66=SUM(C67:C68),"√","НЕТ")</f>
        <v>√</v>
      </c>
      <c r="K66" s="30"/>
      <c r="L66" s="30"/>
      <c r="M66" s="30"/>
      <c r="N66" s="30"/>
    </row>
    <row r="67" spans="1:14" s="31" customFormat="1" x14ac:dyDescent="0.25">
      <c r="A67" s="20" t="s">
        <v>96</v>
      </c>
      <c r="B67" s="38" t="s">
        <v>18</v>
      </c>
      <c r="C67" s="21"/>
      <c r="D67" s="21"/>
      <c r="E67" s="21"/>
      <c r="F67" s="21"/>
      <c r="G67" s="21"/>
      <c r="H67" s="100"/>
      <c r="I67" s="30"/>
      <c r="J67" s="30"/>
      <c r="K67" s="30"/>
      <c r="L67" s="30"/>
      <c r="M67" s="30"/>
      <c r="N67" s="30"/>
    </row>
    <row r="68" spans="1:14" s="31" customFormat="1" x14ac:dyDescent="0.25">
      <c r="A68" s="20" t="s">
        <v>97</v>
      </c>
      <c r="B68" s="38" t="s">
        <v>65</v>
      </c>
      <c r="C68" s="21"/>
      <c r="D68" s="21"/>
      <c r="E68" s="21"/>
      <c r="F68" s="21"/>
      <c r="G68" s="21"/>
      <c r="H68" s="100"/>
      <c r="I68" s="30"/>
      <c r="J68" s="30"/>
      <c r="K68" s="30"/>
      <c r="L68" s="30"/>
      <c r="M68" s="30"/>
      <c r="N68" s="30"/>
    </row>
    <row r="69" spans="1:14" ht="24" x14ac:dyDescent="0.25">
      <c r="A69" s="11">
        <v>13</v>
      </c>
      <c r="B69" s="12" t="s">
        <v>98</v>
      </c>
      <c r="C69" s="13">
        <v>17</v>
      </c>
      <c r="D69" s="13"/>
      <c r="E69" s="13">
        <v>17</v>
      </c>
      <c r="F69" s="13"/>
      <c r="G69" s="13"/>
      <c r="H69" s="100"/>
      <c r="I69" s="14" t="str">
        <f>IF(C69=SUM(C70:C71),"√","НЕТ")</f>
        <v>√</v>
      </c>
      <c r="J69" s="15"/>
      <c r="K69" s="15"/>
      <c r="L69" s="15"/>
      <c r="M69" s="15"/>
      <c r="N69" s="15"/>
    </row>
    <row r="70" spans="1:14" s="31" customFormat="1" x14ac:dyDescent="0.25">
      <c r="A70" s="27" t="s">
        <v>99</v>
      </c>
      <c r="B70" s="20" t="s">
        <v>18</v>
      </c>
      <c r="C70" s="21">
        <v>14</v>
      </c>
      <c r="D70" s="21"/>
      <c r="E70" s="21">
        <v>14</v>
      </c>
      <c r="F70" s="21"/>
      <c r="G70" s="21"/>
      <c r="H70" s="100"/>
      <c r="I70" s="30"/>
      <c r="J70" s="30"/>
      <c r="K70" s="30"/>
      <c r="L70" s="30"/>
      <c r="M70" s="30"/>
      <c r="N70" s="30"/>
    </row>
    <row r="71" spans="1:14" s="31" customFormat="1" x14ac:dyDescent="0.25">
      <c r="A71" s="27" t="s">
        <v>100</v>
      </c>
      <c r="B71" s="39" t="s">
        <v>101</v>
      </c>
      <c r="C71" s="21">
        <v>3</v>
      </c>
      <c r="D71" s="21"/>
      <c r="E71" s="21">
        <v>3</v>
      </c>
      <c r="F71" s="21"/>
      <c r="G71" s="21"/>
      <c r="H71" s="100"/>
      <c r="I71" s="30"/>
      <c r="J71" s="30"/>
      <c r="K71" s="30"/>
      <c r="L71" s="30"/>
      <c r="M71" s="30"/>
      <c r="N71" s="30"/>
    </row>
    <row r="72" spans="1:14" s="31" customFormat="1" x14ac:dyDescent="0.25">
      <c r="A72" s="27" t="s">
        <v>102</v>
      </c>
      <c r="B72" s="20" t="s">
        <v>103</v>
      </c>
      <c r="C72" s="21">
        <v>3</v>
      </c>
      <c r="D72" s="21"/>
      <c r="E72" s="21">
        <v>3</v>
      </c>
      <c r="F72" s="21"/>
      <c r="G72" s="21"/>
      <c r="H72" s="100"/>
      <c r="I72" s="30"/>
      <c r="J72" s="30"/>
      <c r="K72" s="30"/>
      <c r="L72" s="30"/>
      <c r="M72" s="30"/>
      <c r="N72" s="30"/>
    </row>
    <row r="73" spans="1:14" s="31" customFormat="1" ht="36" x14ac:dyDescent="0.25">
      <c r="A73" s="27">
        <v>14</v>
      </c>
      <c r="B73" s="20" t="s">
        <v>104</v>
      </c>
      <c r="C73" s="21">
        <v>52</v>
      </c>
      <c r="D73" s="21">
        <v>51</v>
      </c>
      <c r="E73" s="109" t="s">
        <v>63</v>
      </c>
      <c r="F73" s="109" t="s">
        <v>63</v>
      </c>
      <c r="G73" s="109" t="s">
        <v>63</v>
      </c>
      <c r="H73" s="100"/>
      <c r="I73" s="30"/>
      <c r="J73" s="30"/>
      <c r="K73" s="30"/>
      <c r="L73" s="30"/>
      <c r="M73" s="30"/>
      <c r="N73" s="30"/>
    </row>
    <row r="74" spans="1:14" ht="24" x14ac:dyDescent="0.25">
      <c r="A74" s="12">
        <v>15</v>
      </c>
      <c r="B74" s="12" t="s">
        <v>105</v>
      </c>
      <c r="C74" s="13">
        <v>87</v>
      </c>
      <c r="D74" s="13">
        <v>9</v>
      </c>
      <c r="E74" s="13">
        <v>18</v>
      </c>
      <c r="F74" s="13">
        <v>27</v>
      </c>
      <c r="G74" s="13">
        <v>33</v>
      </c>
      <c r="H74" s="100"/>
      <c r="I74" s="14" t="str">
        <f>IF(C74=SUM(C75:C76),"√","НЕТ")</f>
        <v>√</v>
      </c>
      <c r="J74" s="15"/>
      <c r="K74" s="15"/>
      <c r="L74" s="15"/>
      <c r="M74" s="15"/>
      <c r="N74" s="15"/>
    </row>
    <row r="75" spans="1:14" s="31" customFormat="1" x14ac:dyDescent="0.25">
      <c r="A75" s="27" t="s">
        <v>106</v>
      </c>
      <c r="B75" s="20" t="s">
        <v>18</v>
      </c>
      <c r="C75" s="21"/>
      <c r="D75" s="21"/>
      <c r="E75" s="21"/>
      <c r="F75" s="21"/>
      <c r="G75" s="21"/>
      <c r="H75" s="100"/>
      <c r="I75" s="30"/>
      <c r="J75" s="30"/>
      <c r="K75" s="30"/>
      <c r="L75" s="30"/>
      <c r="M75" s="30"/>
      <c r="N75" s="30"/>
    </row>
    <row r="76" spans="1:14" s="31" customFormat="1" x14ac:dyDescent="0.25">
      <c r="A76" s="27" t="s">
        <v>107</v>
      </c>
      <c r="B76" s="39" t="s">
        <v>101</v>
      </c>
      <c r="C76" s="21">
        <v>87</v>
      </c>
      <c r="D76" s="21">
        <v>9</v>
      </c>
      <c r="E76" s="21">
        <v>18</v>
      </c>
      <c r="F76" s="21">
        <v>27</v>
      </c>
      <c r="G76" s="21">
        <v>33</v>
      </c>
      <c r="H76" s="100"/>
      <c r="I76" s="30"/>
      <c r="J76" s="30"/>
      <c r="K76" s="30"/>
      <c r="L76" s="30"/>
      <c r="M76" s="30"/>
      <c r="N76" s="30"/>
    </row>
    <row r="77" spans="1:14" s="31" customFormat="1" x14ac:dyDescent="0.25">
      <c r="A77" s="27" t="s">
        <v>108</v>
      </c>
      <c r="B77" s="20" t="s">
        <v>103</v>
      </c>
      <c r="C77" s="21">
        <v>13</v>
      </c>
      <c r="D77" s="21"/>
      <c r="E77" s="21">
        <v>13</v>
      </c>
      <c r="F77" s="21"/>
      <c r="G77" s="21"/>
      <c r="H77" s="100"/>
      <c r="I77" s="30"/>
      <c r="J77" s="30"/>
      <c r="K77" s="30"/>
      <c r="L77" s="30"/>
      <c r="M77" s="30"/>
      <c r="N77" s="30"/>
    </row>
    <row r="78" spans="1:14" s="31" customFormat="1" ht="36" x14ac:dyDescent="0.25">
      <c r="A78" s="27">
        <v>16</v>
      </c>
      <c r="B78" s="20" t="s">
        <v>109</v>
      </c>
      <c r="C78" s="21">
        <v>77</v>
      </c>
      <c r="D78" s="21">
        <v>78</v>
      </c>
      <c r="E78" s="109" t="s">
        <v>63</v>
      </c>
      <c r="F78" s="109" t="s">
        <v>63</v>
      </c>
      <c r="G78" s="109" t="s">
        <v>63</v>
      </c>
      <c r="H78" s="100"/>
      <c r="I78" s="30"/>
      <c r="J78" s="30"/>
      <c r="K78" s="30"/>
      <c r="L78" s="30"/>
      <c r="M78" s="30"/>
      <c r="N78" s="30"/>
    </row>
    <row r="79" spans="1:14" x14ac:dyDescent="0.25">
      <c r="A79" s="12">
        <v>17</v>
      </c>
      <c r="B79" s="12" t="s">
        <v>110</v>
      </c>
      <c r="C79" s="13"/>
      <c r="D79" s="13"/>
      <c r="E79" s="13"/>
      <c r="F79" s="13"/>
      <c r="G79" s="13"/>
      <c r="H79" s="100"/>
      <c r="I79" s="14" t="str">
        <f>IF(C79=SUM(C80:C81),"√","НЕТ")</f>
        <v>√</v>
      </c>
      <c r="J79" s="15"/>
      <c r="K79" s="15"/>
      <c r="L79" s="15"/>
      <c r="M79" s="15"/>
      <c r="N79" s="15"/>
    </row>
    <row r="80" spans="1:14" x14ac:dyDescent="0.25">
      <c r="A80" s="16" t="s">
        <v>111</v>
      </c>
      <c r="B80" s="18" t="s">
        <v>18</v>
      </c>
      <c r="C80" s="108"/>
      <c r="D80" s="108"/>
      <c r="E80" s="108"/>
      <c r="F80" s="108"/>
      <c r="G80" s="108"/>
      <c r="H80" s="100"/>
      <c r="I80" s="15"/>
      <c r="J80" s="15"/>
      <c r="K80" s="15"/>
      <c r="L80" s="15"/>
      <c r="M80" s="15"/>
      <c r="N80" s="15"/>
    </row>
    <row r="81" spans="1:16" x14ac:dyDescent="0.25">
      <c r="A81" s="16" t="s">
        <v>112</v>
      </c>
      <c r="B81" s="18" t="s">
        <v>101</v>
      </c>
      <c r="C81" s="108"/>
      <c r="D81" s="108"/>
      <c r="E81" s="108"/>
      <c r="F81" s="108"/>
      <c r="G81" s="108"/>
      <c r="H81" s="100"/>
      <c r="I81" s="15"/>
      <c r="J81" s="15"/>
      <c r="K81" s="15"/>
      <c r="L81" s="15"/>
      <c r="M81" s="15"/>
      <c r="N81" s="15"/>
    </row>
    <row r="82" spans="1:16" x14ac:dyDescent="0.25">
      <c r="A82" s="16" t="s">
        <v>113</v>
      </c>
      <c r="B82" s="18" t="s">
        <v>103</v>
      </c>
      <c r="C82" s="108"/>
      <c r="D82" s="108"/>
      <c r="E82" s="108"/>
      <c r="F82" s="108"/>
      <c r="G82" s="108"/>
      <c r="H82" s="100"/>
      <c r="I82" s="15"/>
      <c r="J82" s="15"/>
      <c r="K82" s="15"/>
      <c r="L82" s="15"/>
      <c r="M82" s="15"/>
      <c r="N82" s="15"/>
    </row>
    <row r="83" spans="1:16" ht="24" x14ac:dyDescent="0.25">
      <c r="A83" s="11">
        <v>18</v>
      </c>
      <c r="B83" s="12" t="s">
        <v>114</v>
      </c>
      <c r="C83" s="13">
        <v>9</v>
      </c>
      <c r="D83" s="107" t="s">
        <v>63</v>
      </c>
      <c r="E83" s="107" t="s">
        <v>63</v>
      </c>
      <c r="F83" s="107" t="s">
        <v>63</v>
      </c>
      <c r="G83" s="107" t="s">
        <v>63</v>
      </c>
      <c r="H83" s="14"/>
      <c r="I83" s="14"/>
      <c r="J83" s="15"/>
      <c r="K83" s="15"/>
      <c r="L83" s="15"/>
      <c r="M83" s="15"/>
      <c r="N83" s="15"/>
    </row>
    <row r="84" spans="1:16" ht="36" x14ac:dyDescent="0.25">
      <c r="A84" s="11">
        <v>19</v>
      </c>
      <c r="B84" s="12" t="s">
        <v>115</v>
      </c>
      <c r="C84" s="13">
        <v>9</v>
      </c>
      <c r="D84" s="107" t="s">
        <v>63</v>
      </c>
      <c r="E84" s="107" t="s">
        <v>63</v>
      </c>
      <c r="F84" s="107" t="s">
        <v>63</v>
      </c>
      <c r="G84" s="107" t="s">
        <v>63</v>
      </c>
      <c r="H84" s="14"/>
      <c r="I84" s="14"/>
      <c r="J84" s="15"/>
      <c r="K84" s="15"/>
      <c r="L84" s="15"/>
      <c r="M84" s="15"/>
      <c r="N84" s="15"/>
    </row>
    <row r="85" spans="1:16" ht="24" x14ac:dyDescent="0.25">
      <c r="A85" s="40">
        <v>20</v>
      </c>
      <c r="B85" s="41" t="s">
        <v>480</v>
      </c>
      <c r="C85" s="112">
        <v>1138</v>
      </c>
      <c r="D85" s="112">
        <v>286</v>
      </c>
      <c r="E85" s="112">
        <v>828</v>
      </c>
      <c r="F85" s="112">
        <v>6</v>
      </c>
      <c r="G85" s="112">
        <v>18</v>
      </c>
      <c r="H85" s="14" t="str">
        <f t="shared" ref="H85:H113" si="2">IF(C85=SUM(D85:G85),"√","НЕТ")</f>
        <v>√</v>
      </c>
      <c r="I85" s="14" t="str">
        <f>IF(C85=SUM(C86:C87,C89:C90),"√","НЕТ")</f>
        <v>√</v>
      </c>
      <c r="J85" s="14"/>
      <c r="K85" s="15"/>
      <c r="L85" s="132"/>
      <c r="M85" s="317"/>
      <c r="N85" s="317"/>
      <c r="O85" s="317"/>
      <c r="P85" s="317"/>
    </row>
    <row r="86" spans="1:16" x14ac:dyDescent="0.25">
      <c r="A86" s="43" t="s">
        <v>116</v>
      </c>
      <c r="B86" s="44" t="s">
        <v>18</v>
      </c>
      <c r="C86" s="21">
        <v>816</v>
      </c>
      <c r="D86" s="21"/>
      <c r="E86" s="21">
        <v>816</v>
      </c>
      <c r="F86" s="21"/>
      <c r="G86" s="21"/>
      <c r="H86" s="14" t="str">
        <f t="shared" si="2"/>
        <v>√</v>
      </c>
      <c r="I86" s="15"/>
      <c r="J86" s="15"/>
      <c r="K86" s="15"/>
      <c r="L86" s="15"/>
      <c r="M86" s="15"/>
      <c r="N86" s="15"/>
    </row>
    <row r="87" spans="1:16" x14ac:dyDescent="0.25">
      <c r="A87" s="43" t="s">
        <v>117</v>
      </c>
      <c r="B87" s="45" t="s">
        <v>118</v>
      </c>
      <c r="C87" s="21">
        <v>12</v>
      </c>
      <c r="D87" s="21"/>
      <c r="E87" s="21">
        <v>12</v>
      </c>
      <c r="F87" s="21"/>
      <c r="G87" s="21"/>
      <c r="H87" s="14" t="str">
        <f t="shared" si="2"/>
        <v>√</v>
      </c>
      <c r="I87" s="15"/>
      <c r="J87" s="15"/>
      <c r="K87" s="15"/>
      <c r="L87" s="15"/>
      <c r="M87" s="15"/>
      <c r="N87" s="15"/>
    </row>
    <row r="88" spans="1:16" x14ac:dyDescent="0.25">
      <c r="A88" s="43" t="s">
        <v>119</v>
      </c>
      <c r="B88" s="45" t="s">
        <v>103</v>
      </c>
      <c r="C88" s="21">
        <v>12</v>
      </c>
      <c r="D88" s="21"/>
      <c r="E88" s="21">
        <v>12</v>
      </c>
      <c r="F88" s="21"/>
      <c r="G88" s="21"/>
      <c r="H88" s="14" t="str">
        <f t="shared" si="2"/>
        <v>√</v>
      </c>
      <c r="I88" s="15"/>
      <c r="J88" s="15"/>
      <c r="K88" s="15"/>
      <c r="L88" s="15"/>
      <c r="M88" s="15"/>
      <c r="N88" s="15"/>
    </row>
    <row r="89" spans="1:16" x14ac:dyDescent="0.25">
      <c r="A89" s="43" t="s">
        <v>120</v>
      </c>
      <c r="B89" s="44" t="s">
        <v>121</v>
      </c>
      <c r="C89" s="21">
        <v>286</v>
      </c>
      <c r="D89" s="21">
        <v>286</v>
      </c>
      <c r="E89" s="21" t="s">
        <v>63</v>
      </c>
      <c r="F89" s="21" t="s">
        <v>63</v>
      </c>
      <c r="G89" s="21" t="s">
        <v>63</v>
      </c>
      <c r="H89" s="14" t="str">
        <f t="shared" si="2"/>
        <v>√</v>
      </c>
      <c r="I89" s="15"/>
      <c r="J89" s="15"/>
      <c r="K89" s="15"/>
      <c r="L89" s="15"/>
      <c r="M89" s="15"/>
      <c r="N89" s="15"/>
    </row>
    <row r="90" spans="1:16" ht="24" x14ac:dyDescent="0.25">
      <c r="A90" s="43" t="s">
        <v>122</v>
      </c>
      <c r="B90" s="44" t="s">
        <v>123</v>
      </c>
      <c r="C90" s="21">
        <v>24</v>
      </c>
      <c r="D90" s="21"/>
      <c r="E90" s="21"/>
      <c r="F90" s="21">
        <v>6</v>
      </c>
      <c r="G90" s="21">
        <v>18</v>
      </c>
      <c r="H90" s="14" t="str">
        <f t="shared" si="2"/>
        <v>√</v>
      </c>
      <c r="I90" s="15"/>
      <c r="J90" s="15"/>
      <c r="K90" s="15"/>
      <c r="L90" s="15"/>
      <c r="M90" s="15"/>
      <c r="N90" s="15"/>
    </row>
    <row r="91" spans="1:16" s="31" customFormat="1" ht="36" x14ac:dyDescent="0.25">
      <c r="A91" s="46" t="s">
        <v>124</v>
      </c>
      <c r="B91" s="47" t="s">
        <v>125</v>
      </c>
      <c r="C91" s="48">
        <v>1084</v>
      </c>
      <c r="D91" s="48">
        <v>244</v>
      </c>
      <c r="E91" s="48">
        <v>816</v>
      </c>
      <c r="F91" s="48">
        <v>6</v>
      </c>
      <c r="G91" s="48">
        <v>18</v>
      </c>
      <c r="H91" s="14" t="str">
        <f t="shared" si="2"/>
        <v>√</v>
      </c>
      <c r="I91" s="14" t="str">
        <f>IF(C91=SUM(C92:C93,C95:C96),"√","НЕТ")</f>
        <v>√</v>
      </c>
      <c r="J91" s="15"/>
      <c r="K91" s="30"/>
      <c r="L91" s="30"/>
      <c r="M91" s="30"/>
      <c r="N91" s="30"/>
    </row>
    <row r="92" spans="1:16" x14ac:dyDescent="0.25">
      <c r="A92" s="49" t="s">
        <v>126</v>
      </c>
      <c r="B92" s="44" t="s">
        <v>18</v>
      </c>
      <c r="C92" s="21">
        <v>816</v>
      </c>
      <c r="D92" s="21"/>
      <c r="E92" s="21">
        <v>816</v>
      </c>
      <c r="F92" s="21"/>
      <c r="G92" s="21"/>
      <c r="H92" s="14" t="str">
        <f t="shared" si="2"/>
        <v>√</v>
      </c>
      <c r="I92" s="15"/>
      <c r="J92" s="15"/>
      <c r="K92" s="15"/>
      <c r="L92" s="15"/>
      <c r="M92" s="15"/>
      <c r="N92" s="15"/>
    </row>
    <row r="93" spans="1:16" x14ac:dyDescent="0.25">
      <c r="A93" s="49" t="s">
        <v>127</v>
      </c>
      <c r="B93" s="45" t="s">
        <v>118</v>
      </c>
      <c r="C93" s="21"/>
      <c r="D93" s="21"/>
      <c r="E93" s="21"/>
      <c r="F93" s="21"/>
      <c r="G93" s="21"/>
      <c r="H93" s="14" t="str">
        <f t="shared" si="2"/>
        <v>√</v>
      </c>
      <c r="I93" s="15"/>
      <c r="J93" s="15"/>
      <c r="K93" s="15"/>
      <c r="L93" s="15"/>
      <c r="M93" s="15"/>
      <c r="N93" s="15"/>
    </row>
    <row r="94" spans="1:16" x14ac:dyDescent="0.25">
      <c r="A94" s="49" t="s">
        <v>128</v>
      </c>
      <c r="B94" s="45" t="s">
        <v>103</v>
      </c>
      <c r="C94" s="21"/>
      <c r="D94" s="21"/>
      <c r="E94" s="21"/>
      <c r="F94" s="21"/>
      <c r="G94" s="21"/>
      <c r="H94" s="14" t="str">
        <f t="shared" si="2"/>
        <v>√</v>
      </c>
      <c r="I94" s="15"/>
      <c r="J94" s="15"/>
      <c r="K94" s="15"/>
      <c r="L94" s="15"/>
      <c r="M94" s="15"/>
      <c r="N94" s="15"/>
    </row>
    <row r="95" spans="1:16" x14ac:dyDescent="0.25">
      <c r="A95" s="49" t="s">
        <v>129</v>
      </c>
      <c r="B95" s="44" t="s">
        <v>121</v>
      </c>
      <c r="C95" s="21">
        <v>244</v>
      </c>
      <c r="D95" s="21">
        <v>244</v>
      </c>
      <c r="E95" s="21" t="s">
        <v>63</v>
      </c>
      <c r="F95" s="21" t="s">
        <v>63</v>
      </c>
      <c r="G95" s="21" t="s">
        <v>63</v>
      </c>
      <c r="H95" s="14" t="str">
        <f t="shared" si="2"/>
        <v>√</v>
      </c>
      <c r="I95" s="15"/>
      <c r="J95" s="15"/>
      <c r="K95" s="15"/>
      <c r="L95" s="15"/>
      <c r="M95" s="15"/>
      <c r="N95" s="15"/>
    </row>
    <row r="96" spans="1:16" ht="24" x14ac:dyDescent="0.25">
      <c r="A96" s="49" t="s">
        <v>130</v>
      </c>
      <c r="B96" s="44" t="s">
        <v>123</v>
      </c>
      <c r="C96" s="21">
        <v>24</v>
      </c>
      <c r="D96" s="21"/>
      <c r="E96" s="21"/>
      <c r="F96" s="21">
        <v>6</v>
      </c>
      <c r="G96" s="21">
        <v>18</v>
      </c>
      <c r="H96" s="14" t="str">
        <f t="shared" si="2"/>
        <v>√</v>
      </c>
      <c r="I96" s="15"/>
      <c r="J96" s="15"/>
      <c r="K96" s="15"/>
      <c r="L96" s="15"/>
      <c r="M96" s="15"/>
      <c r="N96" s="15"/>
    </row>
    <row r="97" spans="1:16" ht="36" x14ac:dyDescent="0.25">
      <c r="A97" s="46" t="s">
        <v>131</v>
      </c>
      <c r="B97" s="50" t="s">
        <v>132</v>
      </c>
      <c r="C97" s="48"/>
      <c r="D97" s="48"/>
      <c r="E97" s="48"/>
      <c r="F97" s="48"/>
      <c r="G97" s="48"/>
      <c r="H97" s="14" t="str">
        <f t="shared" si="2"/>
        <v>√</v>
      </c>
      <c r="I97" s="14"/>
      <c r="J97" s="15"/>
      <c r="K97" s="15"/>
      <c r="L97" s="15"/>
      <c r="M97" s="15"/>
      <c r="N97" s="15"/>
    </row>
    <row r="98" spans="1:16" ht="24" x14ac:dyDescent="0.25">
      <c r="A98" s="46" t="s">
        <v>133</v>
      </c>
      <c r="B98" s="50" t="s">
        <v>134</v>
      </c>
      <c r="C98" s="48">
        <v>54</v>
      </c>
      <c r="D98" s="48">
        <v>42</v>
      </c>
      <c r="E98" s="48">
        <v>12</v>
      </c>
      <c r="F98" s="48"/>
      <c r="G98" s="48"/>
      <c r="H98" s="14" t="str">
        <f t="shared" si="2"/>
        <v>√</v>
      </c>
      <c r="I98" s="14" t="str">
        <f>IF(C98=SUM(C99:C101),"√","НЕТ")</f>
        <v>√</v>
      </c>
      <c r="J98" s="15"/>
      <c r="K98" s="15"/>
      <c r="L98" s="15"/>
      <c r="M98" s="15"/>
      <c r="N98" s="15"/>
    </row>
    <row r="99" spans="1:16" x14ac:dyDescent="0.25">
      <c r="A99" s="49" t="s">
        <v>135</v>
      </c>
      <c r="B99" s="44" t="s">
        <v>18</v>
      </c>
      <c r="C99" s="21"/>
      <c r="D99" s="21"/>
      <c r="E99" s="21"/>
      <c r="F99" s="21"/>
      <c r="G99" s="21"/>
      <c r="H99" s="14" t="str">
        <f t="shared" si="2"/>
        <v>√</v>
      </c>
      <c r="I99" s="15"/>
      <c r="J99" s="15"/>
      <c r="K99" s="15"/>
      <c r="L99" s="15"/>
      <c r="M99" s="15"/>
      <c r="N99" s="15"/>
    </row>
    <row r="100" spans="1:16" x14ac:dyDescent="0.25">
      <c r="A100" s="49" t="s">
        <v>136</v>
      </c>
      <c r="B100" s="45" t="s">
        <v>103</v>
      </c>
      <c r="C100" s="21">
        <v>12</v>
      </c>
      <c r="D100" s="21"/>
      <c r="E100" s="21">
        <v>12</v>
      </c>
      <c r="F100" s="21"/>
      <c r="G100" s="21"/>
      <c r="H100" s="14" t="str">
        <f t="shared" si="2"/>
        <v>√</v>
      </c>
      <c r="I100" s="15"/>
      <c r="J100" s="15"/>
      <c r="K100" s="15"/>
      <c r="L100" s="15"/>
      <c r="M100" s="15"/>
      <c r="N100" s="15"/>
    </row>
    <row r="101" spans="1:16" x14ac:dyDescent="0.25">
      <c r="A101" s="49" t="s">
        <v>137</v>
      </c>
      <c r="B101" s="44" t="s">
        <v>121</v>
      </c>
      <c r="C101" s="21">
        <v>42</v>
      </c>
      <c r="D101" s="21">
        <v>42</v>
      </c>
      <c r="E101" s="21" t="s">
        <v>63</v>
      </c>
      <c r="F101" s="21" t="s">
        <v>63</v>
      </c>
      <c r="G101" s="21" t="s">
        <v>63</v>
      </c>
      <c r="H101" s="14" t="str">
        <f t="shared" si="2"/>
        <v>√</v>
      </c>
      <c r="I101" s="15"/>
      <c r="J101" s="15"/>
      <c r="K101" s="15"/>
      <c r="L101" s="15"/>
      <c r="M101" s="15"/>
      <c r="N101" s="15"/>
    </row>
    <row r="102" spans="1:16" ht="24" x14ac:dyDescent="0.25">
      <c r="A102" s="46" t="s">
        <v>138</v>
      </c>
      <c r="B102" s="47" t="s">
        <v>139</v>
      </c>
      <c r="C102" s="48">
        <v>477</v>
      </c>
      <c r="D102" s="48">
        <v>180</v>
      </c>
      <c r="E102" s="48">
        <v>297</v>
      </c>
      <c r="F102" s="48"/>
      <c r="G102" s="48"/>
      <c r="H102" s="14" t="str">
        <f t="shared" si="2"/>
        <v>√</v>
      </c>
      <c r="I102" s="14" t="str">
        <f>IF(C102=SUM(C103:C105),"√","НЕТ")</f>
        <v>√</v>
      </c>
      <c r="J102" s="15"/>
      <c r="K102" s="15"/>
      <c r="L102" s="15"/>
      <c r="M102" s="15"/>
      <c r="N102" s="15"/>
    </row>
    <row r="103" spans="1:16" x14ac:dyDescent="0.25">
      <c r="A103" s="43" t="s">
        <v>140</v>
      </c>
      <c r="B103" s="45" t="s">
        <v>141</v>
      </c>
      <c r="C103" s="21"/>
      <c r="D103" s="21"/>
      <c r="E103" s="21"/>
      <c r="F103" s="21"/>
      <c r="G103" s="21"/>
      <c r="H103" s="14" t="str">
        <f t="shared" si="2"/>
        <v>√</v>
      </c>
      <c r="I103" s="15"/>
      <c r="J103" s="15"/>
      <c r="K103" s="15"/>
      <c r="L103" s="15"/>
      <c r="M103" s="15"/>
      <c r="N103" s="15"/>
    </row>
    <row r="104" spans="1:16" x14ac:dyDescent="0.25">
      <c r="A104" s="43" t="s">
        <v>142</v>
      </c>
      <c r="B104" s="45" t="s">
        <v>143</v>
      </c>
      <c r="C104" s="21">
        <v>297</v>
      </c>
      <c r="D104" s="21"/>
      <c r="E104" s="21">
        <v>297</v>
      </c>
      <c r="F104" s="21"/>
      <c r="G104" s="21"/>
      <c r="H104" s="14" t="str">
        <f t="shared" si="2"/>
        <v>√</v>
      </c>
      <c r="I104" s="15"/>
      <c r="J104" s="15"/>
      <c r="K104" s="15"/>
      <c r="L104" s="15"/>
      <c r="M104" s="15"/>
      <c r="N104" s="15"/>
    </row>
    <row r="105" spans="1:16" x14ac:dyDescent="0.25">
      <c r="A105" s="43" t="s">
        <v>144</v>
      </c>
      <c r="B105" s="45" t="s">
        <v>145</v>
      </c>
      <c r="C105" s="21">
        <v>180</v>
      </c>
      <c r="D105" s="21">
        <v>180</v>
      </c>
      <c r="E105" s="21" t="s">
        <v>63</v>
      </c>
      <c r="F105" s="21" t="s">
        <v>63</v>
      </c>
      <c r="G105" s="21" t="s">
        <v>63</v>
      </c>
      <c r="H105" s="14" t="str">
        <f t="shared" si="2"/>
        <v>√</v>
      </c>
      <c r="I105" s="15"/>
      <c r="J105" s="15"/>
      <c r="K105" s="15"/>
      <c r="L105" s="15"/>
      <c r="M105" s="15"/>
      <c r="N105" s="15"/>
    </row>
    <row r="106" spans="1:16" ht="36" x14ac:dyDescent="0.25">
      <c r="A106" s="51">
        <v>21</v>
      </c>
      <c r="B106" s="51" t="s">
        <v>146</v>
      </c>
      <c r="C106" s="52"/>
      <c r="D106" s="52"/>
      <c r="E106" s="52"/>
      <c r="F106" s="52"/>
      <c r="G106" s="52"/>
      <c r="H106" s="14"/>
      <c r="I106" s="317"/>
      <c r="J106" s="317"/>
      <c r="K106" s="132"/>
      <c r="L106" s="318"/>
      <c r="M106" s="318"/>
      <c r="N106" s="318"/>
      <c r="O106" s="318"/>
      <c r="P106" s="318"/>
    </row>
    <row r="107" spans="1:16" ht="24" x14ac:dyDescent="0.25">
      <c r="A107" s="51">
        <v>22</v>
      </c>
      <c r="B107" s="53" t="s">
        <v>147</v>
      </c>
      <c r="C107" s="52"/>
      <c r="D107" s="52"/>
      <c r="E107" s="52"/>
      <c r="F107" s="52"/>
      <c r="G107" s="52"/>
      <c r="H107" s="14"/>
      <c r="I107" s="15"/>
      <c r="J107" s="15"/>
      <c r="K107" s="15"/>
      <c r="L107" s="15"/>
      <c r="M107" s="15"/>
      <c r="N107" s="15"/>
    </row>
    <row r="108" spans="1:16" x14ac:dyDescent="0.25">
      <c r="A108" s="22" t="s">
        <v>148</v>
      </c>
      <c r="B108" s="20" t="s">
        <v>149</v>
      </c>
      <c r="C108" s="21"/>
      <c r="D108" s="21"/>
      <c r="E108" s="21"/>
      <c r="F108" s="21"/>
      <c r="G108" s="21"/>
      <c r="H108" s="14"/>
      <c r="I108" s="15"/>
      <c r="J108" s="15"/>
      <c r="K108" s="15"/>
      <c r="L108" s="15"/>
      <c r="M108" s="15"/>
      <c r="N108" s="15"/>
    </row>
    <row r="109" spans="1:16" ht="36" x14ac:dyDescent="0.25">
      <c r="A109" s="54">
        <v>23</v>
      </c>
      <c r="B109" s="53" t="s">
        <v>468</v>
      </c>
      <c r="C109" s="52">
        <v>17</v>
      </c>
      <c r="D109" s="52"/>
      <c r="E109" s="52">
        <v>17</v>
      </c>
      <c r="F109" s="52"/>
      <c r="G109" s="52"/>
      <c r="H109" s="100"/>
      <c r="I109" s="14" t="str">
        <f>IF(C109=SUM(C110:C111),"√","НЕТ")</f>
        <v>√</v>
      </c>
      <c r="J109" s="15"/>
      <c r="K109" s="318"/>
      <c r="L109" s="318"/>
      <c r="M109" s="318"/>
      <c r="N109" s="318"/>
      <c r="O109" s="318"/>
    </row>
    <row r="110" spans="1:16" x14ac:dyDescent="0.25">
      <c r="A110" s="27" t="s">
        <v>150</v>
      </c>
      <c r="B110" s="20" t="s">
        <v>18</v>
      </c>
      <c r="C110" s="21">
        <v>14</v>
      </c>
      <c r="D110" s="21"/>
      <c r="E110" s="21">
        <v>14</v>
      </c>
      <c r="F110" s="21"/>
      <c r="G110" s="21"/>
      <c r="H110" s="100"/>
      <c r="I110" s="15"/>
      <c r="J110" s="15"/>
      <c r="K110" s="15"/>
      <c r="L110" s="15"/>
      <c r="M110" s="15"/>
      <c r="N110" s="15"/>
    </row>
    <row r="111" spans="1:16" x14ac:dyDescent="0.25">
      <c r="A111" s="27" t="s">
        <v>151</v>
      </c>
      <c r="B111" s="45" t="s">
        <v>118</v>
      </c>
      <c r="C111" s="21">
        <v>3</v>
      </c>
      <c r="D111" s="21"/>
      <c r="E111" s="21">
        <v>3</v>
      </c>
      <c r="F111" s="21"/>
      <c r="G111" s="21"/>
      <c r="H111" s="100"/>
      <c r="I111" s="15"/>
      <c r="J111" s="15"/>
      <c r="K111" s="15"/>
      <c r="L111" s="15"/>
      <c r="M111" s="15"/>
      <c r="N111" s="15"/>
    </row>
    <row r="112" spans="1:16" x14ac:dyDescent="0.25">
      <c r="A112" s="27" t="s">
        <v>152</v>
      </c>
      <c r="B112" s="45" t="s">
        <v>103</v>
      </c>
      <c r="C112" s="21">
        <v>3</v>
      </c>
      <c r="D112" s="21"/>
      <c r="E112" s="21">
        <v>3</v>
      </c>
      <c r="F112" s="21"/>
      <c r="G112" s="21"/>
      <c r="H112" s="100"/>
      <c r="I112" s="15"/>
      <c r="J112" s="15"/>
      <c r="K112" s="15"/>
      <c r="L112" s="15"/>
      <c r="M112" s="15"/>
      <c r="N112" s="15"/>
    </row>
    <row r="113" spans="1:14" ht="54.75" customHeight="1" x14ac:dyDescent="0.25">
      <c r="A113" s="54">
        <v>24</v>
      </c>
      <c r="B113" s="51" t="s">
        <v>153</v>
      </c>
      <c r="C113" s="52">
        <v>51</v>
      </c>
      <c r="D113" s="52">
        <v>51</v>
      </c>
      <c r="E113" s="115" t="s">
        <v>63</v>
      </c>
      <c r="F113" s="115" t="s">
        <v>63</v>
      </c>
      <c r="G113" s="115" t="s">
        <v>63</v>
      </c>
      <c r="H113" s="14" t="str">
        <f t="shared" si="2"/>
        <v>√</v>
      </c>
      <c r="I113" s="14"/>
      <c r="J113" s="15"/>
      <c r="K113" s="15"/>
      <c r="L113" s="15"/>
      <c r="M113" s="15"/>
      <c r="N113" s="15"/>
    </row>
    <row r="114" spans="1:14" ht="36" x14ac:dyDescent="0.25">
      <c r="A114" s="54">
        <v>25</v>
      </c>
      <c r="B114" s="53" t="s">
        <v>469</v>
      </c>
      <c r="C114" s="52">
        <v>17</v>
      </c>
      <c r="D114" s="52"/>
      <c r="E114" s="52">
        <v>17</v>
      </c>
      <c r="F114" s="52"/>
      <c r="G114" s="52"/>
      <c r="H114" s="100"/>
      <c r="I114" s="14" t="str">
        <f>IF(C114=SUM(C115:C116),"√","НЕТ")</f>
        <v>√</v>
      </c>
      <c r="J114" s="15"/>
      <c r="K114" s="15"/>
      <c r="L114" s="15"/>
      <c r="M114" s="15"/>
      <c r="N114" s="15"/>
    </row>
    <row r="115" spans="1:14" x14ac:dyDescent="0.25">
      <c r="A115" s="27" t="s">
        <v>154</v>
      </c>
      <c r="B115" s="20" t="s">
        <v>18</v>
      </c>
      <c r="C115" s="21">
        <v>14</v>
      </c>
      <c r="D115" s="21"/>
      <c r="E115" s="21">
        <v>14</v>
      </c>
      <c r="F115" s="21"/>
      <c r="G115" s="21"/>
      <c r="H115" s="14"/>
      <c r="I115" s="15"/>
      <c r="J115" s="15"/>
      <c r="K115" s="15"/>
      <c r="L115" s="15"/>
      <c r="M115" s="15"/>
      <c r="N115" s="15"/>
    </row>
    <row r="116" spans="1:14" x14ac:dyDescent="0.25">
      <c r="A116" s="27" t="s">
        <v>155</v>
      </c>
      <c r="B116" s="45" t="s">
        <v>118</v>
      </c>
      <c r="C116" s="21">
        <v>3</v>
      </c>
      <c r="D116" s="21"/>
      <c r="E116" s="21">
        <v>3</v>
      </c>
      <c r="F116" s="21"/>
      <c r="G116" s="21"/>
      <c r="H116" s="14"/>
      <c r="I116" s="15"/>
      <c r="J116" s="15"/>
      <c r="K116" s="15"/>
      <c r="L116" s="15"/>
      <c r="M116" s="15"/>
      <c r="N116" s="15"/>
    </row>
    <row r="117" spans="1:14" x14ac:dyDescent="0.25">
      <c r="A117" s="27" t="s">
        <v>156</v>
      </c>
      <c r="B117" s="45" t="s">
        <v>103</v>
      </c>
      <c r="C117" s="21">
        <v>3</v>
      </c>
      <c r="D117" s="21"/>
      <c r="E117" s="21">
        <v>3</v>
      </c>
      <c r="F117" s="21"/>
      <c r="G117" s="21"/>
      <c r="H117" s="14"/>
      <c r="I117" s="15"/>
      <c r="J117" s="15"/>
      <c r="K117" s="15"/>
      <c r="L117" s="15"/>
      <c r="M117" s="15"/>
      <c r="N117" s="15"/>
    </row>
    <row r="118" spans="1:14" ht="48" x14ac:dyDescent="0.25">
      <c r="A118" s="54">
        <v>26</v>
      </c>
      <c r="B118" s="51" t="s">
        <v>157</v>
      </c>
      <c r="C118" s="52">
        <v>51</v>
      </c>
      <c r="D118" s="52">
        <v>51</v>
      </c>
      <c r="E118" s="52" t="s">
        <v>63</v>
      </c>
      <c r="F118" s="52" t="s">
        <v>63</v>
      </c>
      <c r="G118" s="52" t="s">
        <v>63</v>
      </c>
      <c r="H118" s="14" t="str">
        <f>IF(C118=SUM(D118),"√","НЕТ")</f>
        <v>√</v>
      </c>
      <c r="I118" s="14"/>
      <c r="J118" s="15"/>
      <c r="K118" s="15"/>
      <c r="L118" s="15"/>
      <c r="M118" s="15"/>
      <c r="N118" s="15"/>
    </row>
    <row r="119" spans="1:14" ht="22.5" customHeight="1" x14ac:dyDescent="0.25">
      <c r="A119" s="40">
        <v>27</v>
      </c>
      <c r="B119" s="41" t="s">
        <v>158</v>
      </c>
      <c r="C119" s="42">
        <v>85</v>
      </c>
      <c r="D119" s="42" t="s">
        <v>61</v>
      </c>
      <c r="E119" s="42" t="s">
        <v>61</v>
      </c>
      <c r="F119" s="42" t="s">
        <v>61</v>
      </c>
      <c r="G119" s="42" t="s">
        <v>61</v>
      </c>
      <c r="H119" s="14"/>
      <c r="I119" s="14" t="str">
        <f>IF(C119=SUM(C120:C121,C123:C124),"√","НЕТ")</f>
        <v>√</v>
      </c>
      <c r="J119" s="14" t="str">
        <f>IF(C119=SUM(C127,C135,C144,C152),"√","НЕТ")</f>
        <v>√</v>
      </c>
      <c r="K119" s="14"/>
      <c r="L119" s="15"/>
      <c r="M119" s="15"/>
      <c r="N119" s="15"/>
    </row>
    <row r="120" spans="1:14" x14ac:dyDescent="0.25">
      <c r="A120" s="19" t="s">
        <v>159</v>
      </c>
      <c r="B120" s="44" t="s">
        <v>18</v>
      </c>
      <c r="C120" s="21">
        <v>21</v>
      </c>
      <c r="D120" s="21" t="s">
        <v>63</v>
      </c>
      <c r="E120" s="21" t="s">
        <v>63</v>
      </c>
      <c r="F120" s="21" t="s">
        <v>63</v>
      </c>
      <c r="G120" s="21" t="s">
        <v>63</v>
      </c>
      <c r="H120" s="14"/>
      <c r="I120" s="15"/>
      <c r="J120" s="14" t="str">
        <f>IF(C120=SUM(C128,C136,C145,C153),"√","НЕТ")</f>
        <v>√</v>
      </c>
      <c r="K120" s="14"/>
      <c r="L120" s="15"/>
      <c r="M120" s="15"/>
      <c r="N120" s="15"/>
    </row>
    <row r="121" spans="1:14" x14ac:dyDescent="0.25">
      <c r="A121" s="19" t="s">
        <v>160</v>
      </c>
      <c r="B121" s="45" t="s">
        <v>118</v>
      </c>
      <c r="C121" s="21">
        <v>3</v>
      </c>
      <c r="D121" s="21" t="s">
        <v>63</v>
      </c>
      <c r="E121" s="21" t="s">
        <v>63</v>
      </c>
      <c r="F121" s="21" t="s">
        <v>63</v>
      </c>
      <c r="G121" s="21" t="s">
        <v>63</v>
      </c>
      <c r="H121" s="14"/>
      <c r="I121" s="15"/>
      <c r="J121" s="14" t="str">
        <f t="shared" ref="J121:J124" si="3">IF(C121=SUM(C129,C137,C146,C154),"√","НЕТ")</f>
        <v>√</v>
      </c>
      <c r="K121" s="14"/>
      <c r="L121" s="15"/>
      <c r="M121" s="15"/>
      <c r="N121" s="15"/>
    </row>
    <row r="122" spans="1:14" x14ac:dyDescent="0.25">
      <c r="A122" s="19" t="s">
        <v>161</v>
      </c>
      <c r="B122" s="45" t="s">
        <v>103</v>
      </c>
      <c r="C122" s="21">
        <v>3</v>
      </c>
      <c r="D122" s="21" t="s">
        <v>63</v>
      </c>
      <c r="E122" s="21" t="s">
        <v>63</v>
      </c>
      <c r="F122" s="21" t="s">
        <v>63</v>
      </c>
      <c r="G122" s="21" t="s">
        <v>63</v>
      </c>
      <c r="H122" s="14"/>
      <c r="I122" s="15"/>
      <c r="J122" s="14" t="str">
        <f t="shared" si="3"/>
        <v>√</v>
      </c>
      <c r="K122" s="14"/>
      <c r="L122" s="15"/>
      <c r="M122" s="15"/>
      <c r="N122" s="15"/>
    </row>
    <row r="123" spans="1:14" x14ac:dyDescent="0.25">
      <c r="A123" s="19" t="s">
        <v>162</v>
      </c>
      <c r="B123" s="44" t="s">
        <v>121</v>
      </c>
      <c r="C123" s="21">
        <v>53</v>
      </c>
      <c r="D123" s="21" t="s">
        <v>63</v>
      </c>
      <c r="E123" s="21" t="s">
        <v>63</v>
      </c>
      <c r="F123" s="21" t="s">
        <v>63</v>
      </c>
      <c r="G123" s="21" t="s">
        <v>63</v>
      </c>
      <c r="H123" s="14"/>
      <c r="I123" s="15"/>
      <c r="J123" s="14" t="str">
        <f t="shared" si="3"/>
        <v>√</v>
      </c>
      <c r="K123" s="14"/>
      <c r="L123" s="15"/>
      <c r="M123" s="15"/>
      <c r="N123" s="15"/>
    </row>
    <row r="124" spans="1:14" ht="24" x14ac:dyDescent="0.25">
      <c r="A124" s="19" t="s">
        <v>163</v>
      </c>
      <c r="B124" s="44" t="s">
        <v>164</v>
      </c>
      <c r="C124" s="21">
        <v>8</v>
      </c>
      <c r="D124" s="21" t="s">
        <v>63</v>
      </c>
      <c r="E124" s="21" t="s">
        <v>63</v>
      </c>
      <c r="F124" s="21" t="s">
        <v>63</v>
      </c>
      <c r="G124" s="21" t="s">
        <v>63</v>
      </c>
      <c r="H124" s="14"/>
      <c r="I124" s="15"/>
      <c r="J124" s="14" t="str">
        <f t="shared" si="3"/>
        <v>√</v>
      </c>
      <c r="K124" s="14"/>
      <c r="L124" s="15"/>
      <c r="M124" s="15"/>
      <c r="N124" s="15"/>
    </row>
    <row r="125" spans="1:14" x14ac:dyDescent="0.25">
      <c r="A125" s="55" t="s">
        <v>165</v>
      </c>
      <c r="B125" s="56" t="s">
        <v>166</v>
      </c>
      <c r="C125" s="57">
        <v>0</v>
      </c>
      <c r="D125" s="57" t="s">
        <v>61</v>
      </c>
      <c r="E125" s="57" t="s">
        <v>61</v>
      </c>
      <c r="F125" s="57" t="s">
        <v>61</v>
      </c>
      <c r="G125" s="57" t="s">
        <v>61</v>
      </c>
      <c r="H125" s="14"/>
      <c r="I125" s="15"/>
      <c r="J125" s="14" t="str">
        <f>IF(C125=SUM(C133,C141,C150,C158),"√","НЕТ")</f>
        <v>√</v>
      </c>
      <c r="K125" s="14"/>
      <c r="L125" s="15"/>
      <c r="M125" s="15"/>
      <c r="N125" s="15"/>
    </row>
    <row r="126" spans="1:14" x14ac:dyDescent="0.25">
      <c r="A126" s="58" t="s">
        <v>167</v>
      </c>
      <c r="B126" s="58" t="s">
        <v>168</v>
      </c>
      <c r="C126" s="59">
        <v>85</v>
      </c>
      <c r="D126" s="59" t="s">
        <v>61</v>
      </c>
      <c r="E126" s="59" t="s">
        <v>61</v>
      </c>
      <c r="F126" s="59" t="s">
        <v>61</v>
      </c>
      <c r="G126" s="59" t="s">
        <v>61</v>
      </c>
      <c r="H126" s="14"/>
      <c r="I126" s="15"/>
      <c r="J126" s="14" t="str">
        <f>IF(C126=SUM(C134,C142,C151,C159),"√","НЕТ")</f>
        <v>√</v>
      </c>
      <c r="K126" s="14"/>
      <c r="L126" s="15"/>
      <c r="M126" s="14"/>
      <c r="N126" s="15"/>
    </row>
    <row r="127" spans="1:14" ht="24" x14ac:dyDescent="0.25">
      <c r="A127" s="46" t="s">
        <v>167</v>
      </c>
      <c r="B127" s="60" t="s">
        <v>169</v>
      </c>
      <c r="C127" s="48"/>
      <c r="D127" s="48" t="s">
        <v>61</v>
      </c>
      <c r="E127" s="48" t="s">
        <v>61</v>
      </c>
      <c r="F127" s="48" t="s">
        <v>61</v>
      </c>
      <c r="G127" s="48" t="s">
        <v>61</v>
      </c>
      <c r="H127" s="14"/>
      <c r="I127" s="14" t="str">
        <f>IF(C127=SUM(C128:C129,C131:C132),"√","НЕТ")</f>
        <v>√</v>
      </c>
      <c r="J127" s="15"/>
      <c r="K127" s="15"/>
      <c r="L127" s="15"/>
      <c r="M127" s="15"/>
      <c r="N127" s="15"/>
    </row>
    <row r="128" spans="1:14" x14ac:dyDescent="0.25">
      <c r="A128" s="19" t="s">
        <v>170</v>
      </c>
      <c r="B128" s="44" t="s">
        <v>18</v>
      </c>
      <c r="C128" s="21"/>
      <c r="D128" s="21" t="s">
        <v>63</v>
      </c>
      <c r="E128" s="21" t="s">
        <v>63</v>
      </c>
      <c r="F128" s="21" t="s">
        <v>63</v>
      </c>
      <c r="G128" s="21" t="s">
        <v>63</v>
      </c>
      <c r="H128" s="14"/>
      <c r="I128" s="15"/>
      <c r="J128" s="15"/>
      <c r="K128" s="15"/>
      <c r="L128" s="15"/>
      <c r="M128" s="15"/>
      <c r="N128" s="15"/>
    </row>
    <row r="129" spans="1:14" x14ac:dyDescent="0.25">
      <c r="A129" s="19" t="s">
        <v>171</v>
      </c>
      <c r="B129" s="45" t="s">
        <v>118</v>
      </c>
      <c r="C129" s="21"/>
      <c r="D129" s="21" t="s">
        <v>63</v>
      </c>
      <c r="E129" s="21" t="s">
        <v>63</v>
      </c>
      <c r="F129" s="21" t="s">
        <v>63</v>
      </c>
      <c r="G129" s="21" t="s">
        <v>63</v>
      </c>
      <c r="H129" s="14"/>
      <c r="I129" s="15"/>
      <c r="J129" s="15"/>
      <c r="K129" s="15"/>
      <c r="L129" s="15"/>
      <c r="M129" s="15"/>
      <c r="N129" s="15"/>
    </row>
    <row r="130" spans="1:14" x14ac:dyDescent="0.25">
      <c r="A130" s="19" t="s">
        <v>172</v>
      </c>
      <c r="B130" s="45" t="s">
        <v>103</v>
      </c>
      <c r="C130" s="21"/>
      <c r="D130" s="21" t="s">
        <v>63</v>
      </c>
      <c r="E130" s="21" t="s">
        <v>63</v>
      </c>
      <c r="F130" s="21" t="s">
        <v>63</v>
      </c>
      <c r="G130" s="21" t="s">
        <v>63</v>
      </c>
      <c r="H130" s="14"/>
      <c r="I130" s="15"/>
      <c r="J130" s="15"/>
      <c r="K130" s="15"/>
      <c r="L130" s="15"/>
      <c r="M130" s="15"/>
      <c r="N130" s="15"/>
    </row>
    <row r="131" spans="1:14" x14ac:dyDescent="0.25">
      <c r="A131" s="19" t="s">
        <v>173</v>
      </c>
      <c r="B131" s="44" t="s">
        <v>121</v>
      </c>
      <c r="C131" s="21"/>
      <c r="D131" s="21" t="s">
        <v>63</v>
      </c>
      <c r="E131" s="21" t="s">
        <v>63</v>
      </c>
      <c r="F131" s="21" t="s">
        <v>63</v>
      </c>
      <c r="G131" s="21" t="s">
        <v>63</v>
      </c>
      <c r="H131" s="14"/>
      <c r="I131" s="15"/>
      <c r="J131" s="15"/>
      <c r="K131" s="15"/>
      <c r="L131" s="15"/>
      <c r="M131" s="15"/>
      <c r="N131" s="15"/>
    </row>
    <row r="132" spans="1:14" ht="24" x14ac:dyDescent="0.25">
      <c r="A132" s="19" t="s">
        <v>174</v>
      </c>
      <c r="B132" s="44" t="s">
        <v>164</v>
      </c>
      <c r="C132" s="21"/>
      <c r="D132" s="21" t="s">
        <v>63</v>
      </c>
      <c r="E132" s="21" t="s">
        <v>63</v>
      </c>
      <c r="F132" s="21" t="s">
        <v>63</v>
      </c>
      <c r="G132" s="21" t="s">
        <v>63</v>
      </c>
      <c r="H132" s="14"/>
      <c r="I132" s="15"/>
      <c r="J132" s="15"/>
      <c r="K132" s="15"/>
      <c r="L132" s="15"/>
      <c r="M132" s="15"/>
      <c r="N132" s="15"/>
    </row>
    <row r="133" spans="1:14" x14ac:dyDescent="0.25">
      <c r="A133" s="55" t="s">
        <v>175</v>
      </c>
      <c r="B133" s="56" t="s">
        <v>176</v>
      </c>
      <c r="C133" s="57"/>
      <c r="D133" s="57" t="s">
        <v>61</v>
      </c>
      <c r="E133" s="57" t="s">
        <v>61</v>
      </c>
      <c r="F133" s="57" t="s">
        <v>61</v>
      </c>
      <c r="G133" s="57" t="s">
        <v>61</v>
      </c>
      <c r="H133" s="14"/>
      <c r="I133" s="15"/>
      <c r="J133" s="15"/>
      <c r="K133" s="15"/>
      <c r="L133" s="15"/>
      <c r="M133" s="15"/>
      <c r="N133" s="15"/>
    </row>
    <row r="134" spans="1:14" x14ac:dyDescent="0.25">
      <c r="A134" s="58" t="s">
        <v>177</v>
      </c>
      <c r="B134" s="58" t="s">
        <v>168</v>
      </c>
      <c r="C134" s="59"/>
      <c r="D134" s="59" t="s">
        <v>61</v>
      </c>
      <c r="E134" s="59" t="s">
        <v>61</v>
      </c>
      <c r="F134" s="59" t="s">
        <v>61</v>
      </c>
      <c r="G134" s="59" t="s">
        <v>61</v>
      </c>
      <c r="H134" s="14"/>
      <c r="I134" s="15"/>
      <c r="J134" s="15"/>
      <c r="K134" s="15"/>
      <c r="L134" s="15"/>
      <c r="M134" s="15"/>
      <c r="N134" s="15"/>
    </row>
    <row r="135" spans="1:14" ht="24" x14ac:dyDescent="0.25">
      <c r="A135" s="46" t="s">
        <v>178</v>
      </c>
      <c r="B135" s="60" t="s">
        <v>179</v>
      </c>
      <c r="C135" s="48"/>
      <c r="D135" s="48" t="s">
        <v>61</v>
      </c>
      <c r="E135" s="48" t="s">
        <v>61</v>
      </c>
      <c r="F135" s="48" t="s">
        <v>61</v>
      </c>
      <c r="G135" s="48" t="s">
        <v>61</v>
      </c>
      <c r="H135" s="14"/>
      <c r="I135" s="14" t="str">
        <f>IF(C135=SUM(C136:C137,C139:C140),"√","НЕТ")</f>
        <v>√</v>
      </c>
      <c r="J135" s="14"/>
      <c r="K135" s="15"/>
      <c r="L135" s="15"/>
      <c r="M135" s="15"/>
      <c r="N135" s="15"/>
    </row>
    <row r="136" spans="1:14" x14ac:dyDescent="0.25">
      <c r="A136" s="19" t="s">
        <v>180</v>
      </c>
      <c r="B136" s="44" t="s">
        <v>18</v>
      </c>
      <c r="C136" s="21"/>
      <c r="D136" s="21" t="s">
        <v>63</v>
      </c>
      <c r="E136" s="21" t="s">
        <v>63</v>
      </c>
      <c r="F136" s="21" t="s">
        <v>63</v>
      </c>
      <c r="G136" s="21" t="s">
        <v>63</v>
      </c>
      <c r="H136" s="14"/>
      <c r="I136" s="15"/>
      <c r="J136" s="15"/>
      <c r="K136" s="15"/>
      <c r="L136" s="15"/>
      <c r="M136" s="15"/>
      <c r="N136" s="15"/>
    </row>
    <row r="137" spans="1:14" x14ac:dyDescent="0.25">
      <c r="A137" s="19" t="s">
        <v>181</v>
      </c>
      <c r="B137" s="45" t="s">
        <v>118</v>
      </c>
      <c r="C137" s="21"/>
      <c r="D137" s="21" t="s">
        <v>63</v>
      </c>
      <c r="E137" s="21" t="s">
        <v>63</v>
      </c>
      <c r="F137" s="21" t="s">
        <v>63</v>
      </c>
      <c r="G137" s="21" t="s">
        <v>63</v>
      </c>
      <c r="H137" s="14"/>
      <c r="I137" s="15"/>
      <c r="J137" s="15"/>
      <c r="K137" s="15"/>
      <c r="L137" s="15"/>
      <c r="M137" s="15"/>
      <c r="N137" s="15"/>
    </row>
    <row r="138" spans="1:14" x14ac:dyDescent="0.25">
      <c r="A138" s="19" t="s">
        <v>182</v>
      </c>
      <c r="B138" s="45" t="s">
        <v>103</v>
      </c>
      <c r="C138" s="21"/>
      <c r="D138" s="21" t="s">
        <v>63</v>
      </c>
      <c r="E138" s="21" t="s">
        <v>63</v>
      </c>
      <c r="F138" s="21" t="s">
        <v>63</v>
      </c>
      <c r="G138" s="21" t="s">
        <v>63</v>
      </c>
      <c r="H138" s="14"/>
      <c r="I138" s="15"/>
      <c r="J138" s="15"/>
      <c r="K138" s="15"/>
      <c r="L138" s="15"/>
      <c r="M138" s="15"/>
      <c r="N138" s="15"/>
    </row>
    <row r="139" spans="1:14" x14ac:dyDescent="0.25">
      <c r="A139" s="19" t="s">
        <v>183</v>
      </c>
      <c r="B139" s="44" t="s">
        <v>121</v>
      </c>
      <c r="C139" s="21"/>
      <c r="D139" s="21" t="s">
        <v>63</v>
      </c>
      <c r="E139" s="21" t="s">
        <v>63</v>
      </c>
      <c r="F139" s="21" t="s">
        <v>63</v>
      </c>
      <c r="G139" s="21" t="s">
        <v>63</v>
      </c>
      <c r="H139" s="14"/>
      <c r="I139" s="15"/>
      <c r="J139" s="15"/>
      <c r="K139" s="15"/>
      <c r="L139" s="15"/>
      <c r="M139" s="15"/>
      <c r="N139" s="15"/>
    </row>
    <row r="140" spans="1:14" ht="24" x14ac:dyDescent="0.25">
      <c r="A140" s="19" t="s">
        <v>184</v>
      </c>
      <c r="B140" s="44" t="s">
        <v>164</v>
      </c>
      <c r="C140" s="21"/>
      <c r="D140" s="21" t="s">
        <v>63</v>
      </c>
      <c r="E140" s="21" t="s">
        <v>63</v>
      </c>
      <c r="F140" s="21" t="s">
        <v>63</v>
      </c>
      <c r="G140" s="21" t="s">
        <v>63</v>
      </c>
      <c r="H140" s="14"/>
      <c r="I140" s="15"/>
      <c r="J140" s="15"/>
      <c r="K140" s="15"/>
      <c r="L140" s="15"/>
      <c r="M140" s="15"/>
      <c r="N140" s="15"/>
    </row>
    <row r="141" spans="1:14" x14ac:dyDescent="0.25">
      <c r="A141" s="55" t="s">
        <v>185</v>
      </c>
      <c r="B141" s="56" t="s">
        <v>186</v>
      </c>
      <c r="C141" s="57"/>
      <c r="D141" s="57" t="s">
        <v>61</v>
      </c>
      <c r="E141" s="57" t="s">
        <v>61</v>
      </c>
      <c r="F141" s="57" t="s">
        <v>61</v>
      </c>
      <c r="G141" s="57" t="s">
        <v>61</v>
      </c>
      <c r="H141" s="14"/>
      <c r="I141" s="15"/>
      <c r="J141" s="15"/>
      <c r="K141" s="15"/>
      <c r="L141" s="15"/>
      <c r="M141" s="15"/>
      <c r="N141" s="15"/>
    </row>
    <row r="142" spans="1:14" x14ac:dyDescent="0.25">
      <c r="A142" s="58" t="s">
        <v>187</v>
      </c>
      <c r="B142" s="58" t="s">
        <v>168</v>
      </c>
      <c r="C142" s="59"/>
      <c r="D142" s="59" t="s">
        <v>61</v>
      </c>
      <c r="E142" s="59" t="s">
        <v>61</v>
      </c>
      <c r="F142" s="59" t="s">
        <v>61</v>
      </c>
      <c r="G142" s="59" t="s">
        <v>61</v>
      </c>
      <c r="H142" s="14"/>
      <c r="I142" s="15"/>
      <c r="J142" s="15"/>
      <c r="K142" s="15"/>
      <c r="L142" s="15"/>
      <c r="M142" s="15"/>
      <c r="N142" s="15"/>
    </row>
    <row r="143" spans="1:14" x14ac:dyDescent="0.25">
      <c r="A143" s="61" t="s">
        <v>188</v>
      </c>
      <c r="B143" s="61" t="s">
        <v>189</v>
      </c>
      <c r="C143" s="62"/>
      <c r="D143" s="62" t="s">
        <v>63</v>
      </c>
      <c r="E143" s="62" t="s">
        <v>63</v>
      </c>
      <c r="F143" s="62" t="s">
        <v>63</v>
      </c>
      <c r="G143" s="62" t="s">
        <v>63</v>
      </c>
      <c r="H143" s="14"/>
      <c r="I143" s="15"/>
      <c r="J143" s="15"/>
      <c r="K143" s="15"/>
      <c r="L143" s="15"/>
      <c r="M143" s="15"/>
      <c r="N143" s="15"/>
    </row>
    <row r="144" spans="1:14" x14ac:dyDescent="0.25">
      <c r="A144" s="46" t="s">
        <v>190</v>
      </c>
      <c r="B144" s="50" t="s">
        <v>191</v>
      </c>
      <c r="C144" s="48"/>
      <c r="D144" s="48" t="s">
        <v>61</v>
      </c>
      <c r="E144" s="48" t="s">
        <v>61</v>
      </c>
      <c r="F144" s="48" t="s">
        <v>61</v>
      </c>
      <c r="G144" s="48" t="s">
        <v>61</v>
      </c>
      <c r="H144" s="14"/>
      <c r="I144" s="14" t="str">
        <f>IF(C144=SUM(C145:C146,C148:C149),"√","НЕТ")</f>
        <v>√</v>
      </c>
      <c r="J144" s="14"/>
      <c r="K144" s="15"/>
      <c r="L144" s="15"/>
      <c r="M144" s="15"/>
      <c r="N144" s="15"/>
    </row>
    <row r="145" spans="1:14" x14ac:dyDescent="0.25">
      <c r="A145" s="19" t="s">
        <v>192</v>
      </c>
      <c r="B145" s="44" t="s">
        <v>18</v>
      </c>
      <c r="C145" s="21"/>
      <c r="D145" s="21" t="s">
        <v>63</v>
      </c>
      <c r="E145" s="21" t="s">
        <v>63</v>
      </c>
      <c r="F145" s="21" t="s">
        <v>63</v>
      </c>
      <c r="G145" s="21" t="s">
        <v>63</v>
      </c>
      <c r="H145" s="14"/>
      <c r="I145" s="15"/>
      <c r="J145" s="15"/>
      <c r="K145" s="15"/>
      <c r="L145" s="15"/>
      <c r="M145" s="15"/>
      <c r="N145" s="15"/>
    </row>
    <row r="146" spans="1:14" x14ac:dyDescent="0.25">
      <c r="A146" s="19" t="s">
        <v>193</v>
      </c>
      <c r="B146" s="45" t="s">
        <v>118</v>
      </c>
      <c r="C146" s="21"/>
      <c r="D146" s="21" t="s">
        <v>63</v>
      </c>
      <c r="E146" s="21" t="s">
        <v>63</v>
      </c>
      <c r="F146" s="21" t="s">
        <v>63</v>
      </c>
      <c r="G146" s="21" t="s">
        <v>63</v>
      </c>
      <c r="H146" s="14"/>
      <c r="I146" s="15"/>
      <c r="J146" s="15"/>
      <c r="K146" s="15"/>
      <c r="L146" s="15"/>
      <c r="M146" s="15"/>
      <c r="N146" s="15"/>
    </row>
    <row r="147" spans="1:14" x14ac:dyDescent="0.25">
      <c r="A147" s="19" t="s">
        <v>194</v>
      </c>
      <c r="B147" s="45" t="s">
        <v>103</v>
      </c>
      <c r="C147" s="21"/>
      <c r="D147" s="21" t="s">
        <v>63</v>
      </c>
      <c r="E147" s="21" t="s">
        <v>63</v>
      </c>
      <c r="F147" s="21" t="s">
        <v>63</v>
      </c>
      <c r="G147" s="21" t="s">
        <v>63</v>
      </c>
      <c r="H147" s="14"/>
      <c r="I147" s="15"/>
      <c r="J147" s="15"/>
      <c r="K147" s="15"/>
      <c r="L147" s="15"/>
      <c r="M147" s="15"/>
      <c r="N147" s="15"/>
    </row>
    <row r="148" spans="1:14" x14ac:dyDescent="0.25">
      <c r="A148" s="19" t="s">
        <v>195</v>
      </c>
      <c r="B148" s="44" t="s">
        <v>121</v>
      </c>
      <c r="C148" s="21"/>
      <c r="D148" s="21" t="s">
        <v>63</v>
      </c>
      <c r="E148" s="21" t="s">
        <v>63</v>
      </c>
      <c r="F148" s="21" t="s">
        <v>63</v>
      </c>
      <c r="G148" s="21" t="s">
        <v>63</v>
      </c>
      <c r="H148" s="14"/>
      <c r="I148" s="15"/>
      <c r="J148" s="15"/>
      <c r="K148" s="15"/>
      <c r="L148" s="15"/>
      <c r="M148" s="15"/>
      <c r="N148" s="15"/>
    </row>
    <row r="149" spans="1:14" ht="24" x14ac:dyDescent="0.25">
      <c r="A149" s="19" t="s">
        <v>196</v>
      </c>
      <c r="B149" s="44" t="s">
        <v>164</v>
      </c>
      <c r="C149" s="21"/>
      <c r="D149" s="21" t="s">
        <v>63</v>
      </c>
      <c r="E149" s="21" t="s">
        <v>63</v>
      </c>
      <c r="F149" s="21" t="s">
        <v>63</v>
      </c>
      <c r="G149" s="21" t="s">
        <v>63</v>
      </c>
      <c r="H149" s="14"/>
      <c r="I149" s="15"/>
      <c r="J149" s="15"/>
      <c r="K149" s="15"/>
      <c r="L149" s="15"/>
      <c r="M149" s="15"/>
      <c r="N149" s="15"/>
    </row>
    <row r="150" spans="1:14" x14ac:dyDescent="0.25">
      <c r="A150" s="55" t="s">
        <v>197</v>
      </c>
      <c r="B150" s="56" t="s">
        <v>198</v>
      </c>
      <c r="C150" s="57"/>
      <c r="D150" s="57" t="s">
        <v>61</v>
      </c>
      <c r="E150" s="57" t="s">
        <v>61</v>
      </c>
      <c r="F150" s="57" t="s">
        <v>61</v>
      </c>
      <c r="G150" s="57" t="s">
        <v>61</v>
      </c>
      <c r="H150" s="14"/>
      <c r="I150" s="15"/>
      <c r="J150" s="15"/>
      <c r="K150" s="15"/>
      <c r="L150" s="15"/>
      <c r="M150" s="15"/>
      <c r="N150" s="15"/>
    </row>
    <row r="151" spans="1:14" x14ac:dyDescent="0.25">
      <c r="A151" s="58" t="s">
        <v>199</v>
      </c>
      <c r="B151" s="58" t="s">
        <v>168</v>
      </c>
      <c r="C151" s="59"/>
      <c r="D151" s="59" t="s">
        <v>61</v>
      </c>
      <c r="E151" s="59" t="s">
        <v>61</v>
      </c>
      <c r="F151" s="59" t="s">
        <v>61</v>
      </c>
      <c r="G151" s="59" t="s">
        <v>61</v>
      </c>
      <c r="H151" s="14"/>
      <c r="I151" s="15"/>
      <c r="J151" s="15"/>
      <c r="K151" s="15"/>
      <c r="L151" s="15"/>
      <c r="M151" s="15"/>
      <c r="N151" s="15"/>
    </row>
    <row r="152" spans="1:14" ht="24" x14ac:dyDescent="0.25">
      <c r="A152" s="46" t="s">
        <v>200</v>
      </c>
      <c r="B152" s="50" t="s">
        <v>201</v>
      </c>
      <c r="C152" s="48">
        <v>85</v>
      </c>
      <c r="D152" s="48" t="s">
        <v>61</v>
      </c>
      <c r="E152" s="48" t="s">
        <v>61</v>
      </c>
      <c r="F152" s="48" t="s">
        <v>61</v>
      </c>
      <c r="G152" s="48" t="s">
        <v>61</v>
      </c>
      <c r="H152" s="14"/>
      <c r="I152" s="14" t="str">
        <f>IF(C152=SUM(C153:C154,C156:C157),"√","НЕТ")</f>
        <v>√</v>
      </c>
      <c r="J152" s="14"/>
      <c r="K152" s="14" t="str">
        <f>IF(C152=SUM(C160,C166,C172,C178),"√","НЕТ")</f>
        <v>√</v>
      </c>
      <c r="L152" s="15"/>
      <c r="M152" s="15"/>
      <c r="N152" s="15"/>
    </row>
    <row r="153" spans="1:14" x14ac:dyDescent="0.25">
      <c r="A153" s="19" t="s">
        <v>202</v>
      </c>
      <c r="B153" s="44" t="s">
        <v>18</v>
      </c>
      <c r="C153" s="21">
        <v>21</v>
      </c>
      <c r="D153" s="21" t="s">
        <v>63</v>
      </c>
      <c r="E153" s="21" t="s">
        <v>63</v>
      </c>
      <c r="F153" s="21" t="s">
        <v>63</v>
      </c>
      <c r="G153" s="21" t="s">
        <v>63</v>
      </c>
      <c r="H153" s="14"/>
      <c r="I153" s="15"/>
      <c r="J153" s="15"/>
      <c r="K153" s="14" t="str">
        <f t="shared" ref="K153:K156" si="4">IF(C153=SUM(C161,C167,C173,C179),"√","НЕТ")</f>
        <v>√</v>
      </c>
      <c r="L153" s="15"/>
      <c r="M153" s="15"/>
      <c r="N153" s="15"/>
    </row>
    <row r="154" spans="1:14" x14ac:dyDescent="0.25">
      <c r="A154" s="19" t="s">
        <v>203</v>
      </c>
      <c r="B154" s="45" t="s">
        <v>118</v>
      </c>
      <c r="C154" s="21">
        <v>3</v>
      </c>
      <c r="D154" s="21" t="s">
        <v>63</v>
      </c>
      <c r="E154" s="21" t="s">
        <v>63</v>
      </c>
      <c r="F154" s="21" t="s">
        <v>63</v>
      </c>
      <c r="G154" s="21" t="s">
        <v>63</v>
      </c>
      <c r="H154" s="14"/>
      <c r="I154" s="15"/>
      <c r="J154" s="15"/>
      <c r="K154" s="14" t="str">
        <f t="shared" si="4"/>
        <v>√</v>
      </c>
      <c r="L154" s="15"/>
      <c r="M154" s="15"/>
      <c r="N154" s="15"/>
    </row>
    <row r="155" spans="1:14" x14ac:dyDescent="0.25">
      <c r="A155" s="19" t="s">
        <v>204</v>
      </c>
      <c r="B155" s="45" t="s">
        <v>103</v>
      </c>
      <c r="C155" s="21">
        <v>3</v>
      </c>
      <c r="D155" s="21" t="s">
        <v>63</v>
      </c>
      <c r="E155" s="21" t="s">
        <v>63</v>
      </c>
      <c r="F155" s="21" t="s">
        <v>63</v>
      </c>
      <c r="G155" s="21" t="s">
        <v>63</v>
      </c>
      <c r="H155" s="14"/>
      <c r="I155" s="15"/>
      <c r="J155" s="15"/>
      <c r="K155" s="14" t="str">
        <f t="shared" si="4"/>
        <v>√</v>
      </c>
      <c r="L155" s="15"/>
      <c r="M155" s="15"/>
      <c r="N155" s="15"/>
    </row>
    <row r="156" spans="1:14" x14ac:dyDescent="0.25">
      <c r="A156" s="19" t="s">
        <v>205</v>
      </c>
      <c r="B156" s="44" t="s">
        <v>121</v>
      </c>
      <c r="C156" s="21">
        <v>53</v>
      </c>
      <c r="D156" s="21" t="s">
        <v>63</v>
      </c>
      <c r="E156" s="21" t="s">
        <v>63</v>
      </c>
      <c r="F156" s="21" t="s">
        <v>63</v>
      </c>
      <c r="G156" s="21" t="s">
        <v>63</v>
      </c>
      <c r="H156" s="14"/>
      <c r="I156" s="15"/>
      <c r="J156" s="15"/>
      <c r="K156" s="14" t="str">
        <f t="shared" si="4"/>
        <v>√</v>
      </c>
      <c r="L156" s="15"/>
      <c r="M156" s="15"/>
      <c r="N156" s="15"/>
    </row>
    <row r="157" spans="1:14" ht="24" x14ac:dyDescent="0.25">
      <c r="A157" s="19" t="s">
        <v>206</v>
      </c>
      <c r="B157" s="44" t="s">
        <v>164</v>
      </c>
      <c r="C157" s="21">
        <v>8</v>
      </c>
      <c r="D157" s="21" t="s">
        <v>63</v>
      </c>
      <c r="E157" s="21" t="s">
        <v>63</v>
      </c>
      <c r="F157" s="21" t="s">
        <v>63</v>
      </c>
      <c r="G157" s="21" t="s">
        <v>63</v>
      </c>
      <c r="H157" s="14"/>
      <c r="I157" s="15"/>
      <c r="J157" s="15"/>
      <c r="K157" s="14" t="str">
        <f>IF(C157=SUM(C165,C171,C177,C183),"√","НЕТ")</f>
        <v>√</v>
      </c>
      <c r="L157" s="15"/>
      <c r="M157" s="15"/>
      <c r="N157" s="15"/>
    </row>
    <row r="158" spans="1:14" x14ac:dyDescent="0.25">
      <c r="A158" s="55" t="s">
        <v>207</v>
      </c>
      <c r="B158" s="56" t="s">
        <v>208</v>
      </c>
      <c r="C158" s="57">
        <v>0</v>
      </c>
      <c r="D158" s="57" t="s">
        <v>61</v>
      </c>
      <c r="E158" s="57" t="s">
        <v>61</v>
      </c>
      <c r="F158" s="57" t="s">
        <v>61</v>
      </c>
      <c r="G158" s="57" t="s">
        <v>61</v>
      </c>
      <c r="H158" s="14"/>
      <c r="I158" s="15"/>
      <c r="J158" s="15"/>
      <c r="K158" s="15"/>
      <c r="L158" s="15"/>
      <c r="M158" s="15"/>
      <c r="N158" s="15"/>
    </row>
    <row r="159" spans="1:14" x14ac:dyDescent="0.25">
      <c r="A159" s="58" t="s">
        <v>209</v>
      </c>
      <c r="B159" s="58" t="s">
        <v>168</v>
      </c>
      <c r="C159" s="59">
        <v>85</v>
      </c>
      <c r="D159" s="59" t="s">
        <v>61</v>
      </c>
      <c r="E159" s="59" t="s">
        <v>61</v>
      </c>
      <c r="F159" s="59" t="s">
        <v>61</v>
      </c>
      <c r="G159" s="59" t="s">
        <v>61</v>
      </c>
      <c r="H159" s="14"/>
      <c r="I159" s="15"/>
      <c r="J159" s="15"/>
      <c r="K159" s="15"/>
      <c r="L159" s="15"/>
      <c r="M159" s="15"/>
      <c r="N159" s="15"/>
    </row>
    <row r="160" spans="1:14" ht="42" customHeight="1" x14ac:dyDescent="0.25">
      <c r="A160" s="64" t="s">
        <v>210</v>
      </c>
      <c r="B160" s="65" t="s">
        <v>211</v>
      </c>
      <c r="C160" s="63"/>
      <c r="D160" s="63" t="s">
        <v>61</v>
      </c>
      <c r="E160" s="63" t="s">
        <v>61</v>
      </c>
      <c r="F160" s="63" t="s">
        <v>61</v>
      </c>
      <c r="G160" s="63" t="s">
        <v>61</v>
      </c>
      <c r="H160" s="14"/>
      <c r="I160" s="14" t="str">
        <f>IF(C160=SUM(C161:C162,C164:C165),"√","НЕТ")</f>
        <v>√</v>
      </c>
      <c r="J160" s="14"/>
      <c r="K160" s="15"/>
      <c r="L160" s="15"/>
      <c r="M160" s="15"/>
      <c r="N160" s="15"/>
    </row>
    <row r="161" spans="1:14" x14ac:dyDescent="0.25">
      <c r="A161" s="19" t="s">
        <v>212</v>
      </c>
      <c r="B161" s="44" t="s">
        <v>18</v>
      </c>
      <c r="C161" s="21"/>
      <c r="D161" s="21" t="s">
        <v>63</v>
      </c>
      <c r="E161" s="21" t="s">
        <v>63</v>
      </c>
      <c r="F161" s="21" t="s">
        <v>63</v>
      </c>
      <c r="G161" s="21" t="s">
        <v>63</v>
      </c>
      <c r="H161" s="14"/>
      <c r="I161" s="15"/>
      <c r="J161" s="15"/>
      <c r="K161" s="15"/>
      <c r="L161" s="15"/>
      <c r="M161" s="15"/>
      <c r="N161" s="15"/>
    </row>
    <row r="162" spans="1:14" x14ac:dyDescent="0.25">
      <c r="A162" s="19" t="s">
        <v>213</v>
      </c>
      <c r="B162" s="45" t="s">
        <v>118</v>
      </c>
      <c r="C162" s="21"/>
      <c r="D162" s="21" t="s">
        <v>63</v>
      </c>
      <c r="E162" s="21" t="s">
        <v>63</v>
      </c>
      <c r="F162" s="21" t="s">
        <v>63</v>
      </c>
      <c r="G162" s="21" t="s">
        <v>63</v>
      </c>
      <c r="H162" s="14"/>
      <c r="I162" s="15"/>
      <c r="J162" s="15"/>
      <c r="K162" s="15"/>
      <c r="L162" s="15"/>
      <c r="M162" s="15"/>
      <c r="N162" s="15"/>
    </row>
    <row r="163" spans="1:14" x14ac:dyDescent="0.25">
      <c r="A163" s="19" t="s">
        <v>214</v>
      </c>
      <c r="B163" s="45" t="s">
        <v>103</v>
      </c>
      <c r="C163" s="21"/>
      <c r="D163" s="21" t="s">
        <v>63</v>
      </c>
      <c r="E163" s="21" t="s">
        <v>63</v>
      </c>
      <c r="F163" s="21" t="s">
        <v>63</v>
      </c>
      <c r="G163" s="21" t="s">
        <v>63</v>
      </c>
      <c r="H163" s="14"/>
      <c r="I163" s="15"/>
      <c r="J163" s="15"/>
      <c r="K163" s="15"/>
      <c r="L163" s="15"/>
      <c r="M163" s="15"/>
      <c r="N163" s="15"/>
    </row>
    <row r="164" spans="1:14" x14ac:dyDescent="0.25">
      <c r="A164" s="19" t="s">
        <v>215</v>
      </c>
      <c r="B164" s="44" t="s">
        <v>121</v>
      </c>
      <c r="C164" s="21"/>
      <c r="D164" s="21" t="s">
        <v>63</v>
      </c>
      <c r="E164" s="21" t="s">
        <v>63</v>
      </c>
      <c r="F164" s="21" t="s">
        <v>63</v>
      </c>
      <c r="G164" s="21" t="s">
        <v>63</v>
      </c>
      <c r="H164" s="14"/>
      <c r="I164" s="15"/>
      <c r="J164" s="15"/>
      <c r="K164" s="15"/>
      <c r="L164" s="15"/>
      <c r="M164" s="15"/>
      <c r="N164" s="15"/>
    </row>
    <row r="165" spans="1:14" ht="24" x14ac:dyDescent="0.25">
      <c r="A165" s="19" t="s">
        <v>216</v>
      </c>
      <c r="B165" s="44" t="s">
        <v>164</v>
      </c>
      <c r="C165" s="21"/>
      <c r="D165" s="21" t="s">
        <v>63</v>
      </c>
      <c r="E165" s="21" t="s">
        <v>63</v>
      </c>
      <c r="F165" s="21" t="s">
        <v>63</v>
      </c>
      <c r="G165" s="21" t="s">
        <v>63</v>
      </c>
      <c r="H165" s="14"/>
      <c r="I165" s="15"/>
      <c r="J165" s="15"/>
      <c r="K165" s="15"/>
      <c r="L165" s="15"/>
      <c r="M165" s="15"/>
      <c r="N165" s="15"/>
    </row>
    <row r="166" spans="1:14" x14ac:dyDescent="0.25">
      <c r="A166" s="64" t="s">
        <v>217</v>
      </c>
      <c r="B166" s="66" t="s">
        <v>218</v>
      </c>
      <c r="C166" s="63">
        <v>57</v>
      </c>
      <c r="D166" s="63" t="s">
        <v>61</v>
      </c>
      <c r="E166" s="63" t="s">
        <v>61</v>
      </c>
      <c r="F166" s="63" t="s">
        <v>61</v>
      </c>
      <c r="G166" s="63" t="s">
        <v>61</v>
      </c>
      <c r="H166" s="14"/>
      <c r="I166" s="14" t="str">
        <f>IF(C166=SUM(C167:C168,C170:C171),"√","НЕТ")</f>
        <v>√</v>
      </c>
      <c r="J166" s="14"/>
      <c r="K166" s="15"/>
      <c r="L166" s="15"/>
      <c r="M166" s="15"/>
      <c r="N166" s="15"/>
    </row>
    <row r="167" spans="1:14" x14ac:dyDescent="0.25">
      <c r="A167" s="19" t="s">
        <v>219</v>
      </c>
      <c r="B167" s="44" t="s">
        <v>18</v>
      </c>
      <c r="C167" s="21">
        <v>18</v>
      </c>
      <c r="D167" s="21" t="s">
        <v>63</v>
      </c>
      <c r="E167" s="21" t="s">
        <v>63</v>
      </c>
      <c r="F167" s="21" t="s">
        <v>63</v>
      </c>
      <c r="G167" s="21" t="s">
        <v>63</v>
      </c>
      <c r="H167" s="14"/>
      <c r="I167" s="15"/>
      <c r="J167" s="15"/>
      <c r="K167" s="15"/>
      <c r="L167" s="15"/>
      <c r="M167" s="15"/>
      <c r="N167" s="15"/>
    </row>
    <row r="168" spans="1:14" x14ac:dyDescent="0.25">
      <c r="A168" s="19" t="s">
        <v>220</v>
      </c>
      <c r="B168" s="45" t="s">
        <v>118</v>
      </c>
      <c r="C168" s="21">
        <v>3</v>
      </c>
      <c r="D168" s="21" t="s">
        <v>63</v>
      </c>
      <c r="E168" s="21" t="s">
        <v>63</v>
      </c>
      <c r="F168" s="21" t="s">
        <v>63</v>
      </c>
      <c r="G168" s="21" t="s">
        <v>63</v>
      </c>
      <c r="H168" s="14"/>
      <c r="I168" s="15"/>
      <c r="J168" s="15"/>
      <c r="K168" s="15"/>
      <c r="L168" s="15"/>
      <c r="M168" s="15"/>
      <c r="N168" s="15"/>
    </row>
    <row r="169" spans="1:14" x14ac:dyDescent="0.25">
      <c r="A169" s="19" t="s">
        <v>221</v>
      </c>
      <c r="B169" s="45" t="s">
        <v>103</v>
      </c>
      <c r="C169" s="21">
        <v>3</v>
      </c>
      <c r="D169" s="21" t="s">
        <v>63</v>
      </c>
      <c r="E169" s="21" t="s">
        <v>63</v>
      </c>
      <c r="F169" s="21" t="s">
        <v>63</v>
      </c>
      <c r="G169" s="21" t="s">
        <v>63</v>
      </c>
      <c r="H169" s="14"/>
      <c r="I169" s="15"/>
      <c r="J169" s="15"/>
      <c r="K169" s="15"/>
      <c r="L169" s="15"/>
      <c r="M169" s="15"/>
      <c r="N169" s="15"/>
    </row>
    <row r="170" spans="1:14" x14ac:dyDescent="0.25">
      <c r="A170" s="19" t="s">
        <v>222</v>
      </c>
      <c r="B170" s="44" t="s">
        <v>121</v>
      </c>
      <c r="C170" s="21">
        <v>28</v>
      </c>
      <c r="D170" s="21" t="s">
        <v>63</v>
      </c>
      <c r="E170" s="21" t="s">
        <v>63</v>
      </c>
      <c r="F170" s="21" t="s">
        <v>63</v>
      </c>
      <c r="G170" s="21" t="s">
        <v>63</v>
      </c>
      <c r="H170" s="14"/>
      <c r="I170" s="15"/>
      <c r="J170" s="15"/>
      <c r="K170" s="15"/>
      <c r="L170" s="15"/>
      <c r="M170" s="15"/>
      <c r="N170" s="15"/>
    </row>
    <row r="171" spans="1:14" ht="24" x14ac:dyDescent="0.25">
      <c r="A171" s="19" t="s">
        <v>223</v>
      </c>
      <c r="B171" s="44" t="s">
        <v>164</v>
      </c>
      <c r="C171" s="21">
        <v>8</v>
      </c>
      <c r="D171" s="21" t="s">
        <v>63</v>
      </c>
      <c r="E171" s="21" t="s">
        <v>63</v>
      </c>
      <c r="F171" s="21" t="s">
        <v>63</v>
      </c>
      <c r="G171" s="21" t="s">
        <v>63</v>
      </c>
      <c r="H171" s="14"/>
      <c r="I171" s="15"/>
      <c r="J171" s="15"/>
      <c r="K171" s="15"/>
      <c r="L171" s="15"/>
      <c r="M171" s="15"/>
      <c r="N171" s="15"/>
    </row>
    <row r="172" spans="1:14" x14ac:dyDescent="0.25">
      <c r="A172" s="64" t="s">
        <v>224</v>
      </c>
      <c r="B172" s="66" t="s">
        <v>225</v>
      </c>
      <c r="C172" s="63"/>
      <c r="D172" s="63" t="s">
        <v>61</v>
      </c>
      <c r="E172" s="63" t="s">
        <v>61</v>
      </c>
      <c r="F172" s="63" t="s">
        <v>61</v>
      </c>
      <c r="G172" s="63" t="s">
        <v>61</v>
      </c>
      <c r="H172" s="14"/>
      <c r="I172" s="14" t="str">
        <f>IF(C172=SUM(C173:C174,C176:C177),"√","НЕТ")</f>
        <v>√</v>
      </c>
      <c r="J172" s="14"/>
      <c r="K172" s="15"/>
      <c r="L172" s="15"/>
      <c r="M172" s="15"/>
      <c r="N172" s="15"/>
    </row>
    <row r="173" spans="1:14" x14ac:dyDescent="0.25">
      <c r="A173" s="19" t="s">
        <v>226</v>
      </c>
      <c r="B173" s="44" t="s">
        <v>18</v>
      </c>
      <c r="C173" s="21"/>
      <c r="D173" s="21" t="s">
        <v>63</v>
      </c>
      <c r="E173" s="21" t="s">
        <v>63</v>
      </c>
      <c r="F173" s="21" t="s">
        <v>63</v>
      </c>
      <c r="G173" s="21" t="s">
        <v>63</v>
      </c>
      <c r="H173" s="14"/>
      <c r="I173" s="15"/>
      <c r="J173" s="15"/>
      <c r="K173" s="15"/>
      <c r="L173" s="15"/>
      <c r="M173" s="15"/>
      <c r="N173" s="15"/>
    </row>
    <row r="174" spans="1:14" x14ac:dyDescent="0.25">
      <c r="A174" s="19" t="s">
        <v>227</v>
      </c>
      <c r="B174" s="45" t="s">
        <v>118</v>
      </c>
      <c r="C174" s="21"/>
      <c r="D174" s="21" t="s">
        <v>63</v>
      </c>
      <c r="E174" s="21" t="s">
        <v>63</v>
      </c>
      <c r="F174" s="21" t="s">
        <v>63</v>
      </c>
      <c r="G174" s="21" t="s">
        <v>63</v>
      </c>
      <c r="H174" s="14"/>
      <c r="I174" s="15"/>
      <c r="J174" s="15"/>
      <c r="K174" s="15"/>
      <c r="L174" s="15"/>
      <c r="M174" s="15"/>
      <c r="N174" s="15"/>
    </row>
    <row r="175" spans="1:14" x14ac:dyDescent="0.25">
      <c r="A175" s="19" t="s">
        <v>228</v>
      </c>
      <c r="B175" s="45" t="s">
        <v>103</v>
      </c>
      <c r="C175" s="21"/>
      <c r="D175" s="21" t="s">
        <v>63</v>
      </c>
      <c r="E175" s="21" t="s">
        <v>63</v>
      </c>
      <c r="F175" s="21" t="s">
        <v>63</v>
      </c>
      <c r="G175" s="21" t="s">
        <v>63</v>
      </c>
      <c r="H175" s="14"/>
      <c r="I175" s="15"/>
      <c r="J175" s="15"/>
      <c r="K175" s="15"/>
      <c r="L175" s="15"/>
      <c r="M175" s="15"/>
      <c r="N175" s="15"/>
    </row>
    <row r="176" spans="1:14" x14ac:dyDescent="0.25">
      <c r="A176" s="19" t="s">
        <v>229</v>
      </c>
      <c r="B176" s="44" t="s">
        <v>121</v>
      </c>
      <c r="C176" s="21"/>
      <c r="D176" s="21" t="s">
        <v>63</v>
      </c>
      <c r="E176" s="21" t="s">
        <v>63</v>
      </c>
      <c r="F176" s="21" t="s">
        <v>63</v>
      </c>
      <c r="G176" s="21" t="s">
        <v>63</v>
      </c>
      <c r="H176" s="14"/>
      <c r="I176" s="15"/>
      <c r="J176" s="15"/>
      <c r="K176" s="15"/>
      <c r="L176" s="15"/>
      <c r="M176" s="15"/>
      <c r="N176" s="15"/>
    </row>
    <row r="177" spans="1:14" ht="24" x14ac:dyDescent="0.25">
      <c r="A177" s="19" t="s">
        <v>230</v>
      </c>
      <c r="B177" s="44" t="s">
        <v>164</v>
      </c>
      <c r="C177" s="21"/>
      <c r="D177" s="21" t="s">
        <v>63</v>
      </c>
      <c r="E177" s="21" t="s">
        <v>63</v>
      </c>
      <c r="F177" s="21" t="s">
        <v>63</v>
      </c>
      <c r="G177" s="21" t="s">
        <v>63</v>
      </c>
      <c r="H177" s="14"/>
      <c r="I177" s="15"/>
      <c r="J177" s="15"/>
      <c r="K177" s="15"/>
      <c r="L177" s="15"/>
      <c r="M177" s="15"/>
      <c r="N177" s="15"/>
    </row>
    <row r="178" spans="1:14" x14ac:dyDescent="0.25">
      <c r="A178" s="64" t="s">
        <v>231</v>
      </c>
      <c r="B178" s="66" t="s">
        <v>232</v>
      </c>
      <c r="C178" s="63">
        <v>28</v>
      </c>
      <c r="D178" s="63" t="s">
        <v>61</v>
      </c>
      <c r="E178" s="63" t="s">
        <v>61</v>
      </c>
      <c r="F178" s="63" t="s">
        <v>61</v>
      </c>
      <c r="G178" s="63" t="s">
        <v>61</v>
      </c>
      <c r="H178" s="14"/>
      <c r="I178" s="14" t="str">
        <f>IF(C178=SUM(C179:C180,C182:C183),"√","НЕТ")</f>
        <v>√</v>
      </c>
      <c r="J178" s="14"/>
      <c r="K178" s="15"/>
      <c r="L178" s="15"/>
      <c r="M178" s="15"/>
      <c r="N178" s="15"/>
    </row>
    <row r="179" spans="1:14" x14ac:dyDescent="0.25">
      <c r="A179" s="19" t="s">
        <v>233</v>
      </c>
      <c r="B179" s="44" t="s">
        <v>18</v>
      </c>
      <c r="C179" s="21">
        <v>3</v>
      </c>
      <c r="D179" s="21" t="s">
        <v>63</v>
      </c>
      <c r="E179" s="21" t="s">
        <v>63</v>
      </c>
      <c r="F179" s="21" t="s">
        <v>63</v>
      </c>
      <c r="G179" s="21" t="s">
        <v>63</v>
      </c>
      <c r="H179" s="14"/>
      <c r="I179" s="15"/>
      <c r="J179" s="15"/>
      <c r="K179" s="15"/>
      <c r="L179" s="15"/>
      <c r="M179" s="15"/>
      <c r="N179" s="15"/>
    </row>
    <row r="180" spans="1:14" x14ac:dyDescent="0.25">
      <c r="A180" s="19" t="s">
        <v>234</v>
      </c>
      <c r="B180" s="45" t="s">
        <v>118</v>
      </c>
      <c r="C180" s="21"/>
      <c r="D180" s="21" t="s">
        <v>63</v>
      </c>
      <c r="E180" s="21" t="s">
        <v>63</v>
      </c>
      <c r="F180" s="21" t="s">
        <v>63</v>
      </c>
      <c r="G180" s="21" t="s">
        <v>63</v>
      </c>
      <c r="H180" s="14"/>
      <c r="I180" s="15"/>
      <c r="J180" s="15"/>
      <c r="K180" s="15"/>
      <c r="L180" s="15"/>
      <c r="M180" s="15"/>
      <c r="N180" s="15"/>
    </row>
    <row r="181" spans="1:14" x14ac:dyDescent="0.25">
      <c r="A181" s="19" t="s">
        <v>235</v>
      </c>
      <c r="B181" s="45" t="s">
        <v>103</v>
      </c>
      <c r="C181" s="21"/>
      <c r="D181" s="21" t="s">
        <v>63</v>
      </c>
      <c r="E181" s="21" t="s">
        <v>63</v>
      </c>
      <c r="F181" s="21" t="s">
        <v>63</v>
      </c>
      <c r="G181" s="21" t="s">
        <v>63</v>
      </c>
      <c r="H181" s="14"/>
      <c r="I181" s="15"/>
      <c r="J181" s="15"/>
      <c r="K181" s="15"/>
      <c r="L181" s="15"/>
      <c r="M181" s="15"/>
      <c r="N181" s="15"/>
    </row>
    <row r="182" spans="1:14" x14ac:dyDescent="0.25">
      <c r="A182" s="19" t="s">
        <v>236</v>
      </c>
      <c r="B182" s="44" t="s">
        <v>121</v>
      </c>
      <c r="C182" s="21">
        <v>25</v>
      </c>
      <c r="D182" s="21" t="s">
        <v>63</v>
      </c>
      <c r="E182" s="21" t="s">
        <v>63</v>
      </c>
      <c r="F182" s="21" t="s">
        <v>63</v>
      </c>
      <c r="G182" s="21" t="s">
        <v>63</v>
      </c>
      <c r="H182" s="14"/>
      <c r="I182" s="15"/>
      <c r="J182" s="15"/>
      <c r="K182" s="15"/>
      <c r="L182" s="15"/>
      <c r="M182" s="15"/>
      <c r="N182" s="15"/>
    </row>
    <row r="183" spans="1:14" ht="24" x14ac:dyDescent="0.25">
      <c r="A183" s="19" t="s">
        <v>237</v>
      </c>
      <c r="B183" s="44" t="s">
        <v>164</v>
      </c>
      <c r="C183" s="21"/>
      <c r="D183" s="21" t="s">
        <v>63</v>
      </c>
      <c r="E183" s="21" t="s">
        <v>63</v>
      </c>
      <c r="F183" s="21" t="s">
        <v>63</v>
      </c>
      <c r="G183" s="21" t="s">
        <v>63</v>
      </c>
      <c r="H183" s="14"/>
      <c r="I183" s="15"/>
      <c r="J183" s="15"/>
      <c r="K183" s="15"/>
      <c r="L183" s="15"/>
      <c r="M183" s="15"/>
      <c r="N183" s="15"/>
    </row>
    <row r="184" spans="1:14" ht="36" x14ac:dyDescent="0.25">
      <c r="A184" s="67">
        <v>28</v>
      </c>
      <c r="B184" s="68" t="s">
        <v>238</v>
      </c>
      <c r="C184" s="127">
        <v>1816</v>
      </c>
      <c r="D184" s="127" t="s">
        <v>61</v>
      </c>
      <c r="E184" s="127" t="s">
        <v>61</v>
      </c>
      <c r="F184" s="127" t="s">
        <v>61</v>
      </c>
      <c r="G184" s="127" t="s">
        <v>61</v>
      </c>
      <c r="H184" s="14"/>
      <c r="I184" s="14" t="str">
        <f>IF(C184=SUM(C185:C186,C188:C189),"√","НЕТ")</f>
        <v>√</v>
      </c>
      <c r="J184" s="14"/>
      <c r="K184" s="14" t="str">
        <f>IF(C184=SUM(C191,C198,C205,C212),"√","НЕТ")</f>
        <v>√</v>
      </c>
      <c r="L184" s="15"/>
      <c r="M184" s="15"/>
      <c r="N184" s="15"/>
    </row>
    <row r="185" spans="1:14" x14ac:dyDescent="0.25">
      <c r="A185" s="29" t="s">
        <v>239</v>
      </c>
      <c r="B185" s="44" t="s">
        <v>18</v>
      </c>
      <c r="C185" s="21">
        <v>113</v>
      </c>
      <c r="D185" s="21" t="s">
        <v>63</v>
      </c>
      <c r="E185" s="21" t="s">
        <v>63</v>
      </c>
      <c r="F185" s="21" t="s">
        <v>63</v>
      </c>
      <c r="G185" s="21" t="s">
        <v>63</v>
      </c>
      <c r="H185" s="14"/>
      <c r="I185" s="15"/>
      <c r="J185" s="15"/>
      <c r="K185" s="14" t="str">
        <f>IF(C185=SUM(C192,C199,C206,C213),"√","НЕТ")</f>
        <v>√</v>
      </c>
      <c r="L185" s="15"/>
      <c r="M185" s="15"/>
      <c r="N185" s="15"/>
    </row>
    <row r="186" spans="1:14" x14ac:dyDescent="0.25">
      <c r="A186" s="19" t="s">
        <v>240</v>
      </c>
      <c r="B186" s="45" t="s">
        <v>118</v>
      </c>
      <c r="C186" s="21">
        <v>92</v>
      </c>
      <c r="D186" s="21" t="s">
        <v>63</v>
      </c>
      <c r="E186" s="21" t="s">
        <v>63</v>
      </c>
      <c r="F186" s="21" t="s">
        <v>63</v>
      </c>
      <c r="G186" s="21" t="s">
        <v>63</v>
      </c>
      <c r="H186" s="14"/>
      <c r="I186" s="15"/>
      <c r="J186" s="15"/>
      <c r="K186" s="14" t="str">
        <f>IF(C186=SUM(C193,C200,C207,C214),"√","НЕТ")</f>
        <v>√</v>
      </c>
      <c r="L186" s="15"/>
      <c r="M186" s="15"/>
      <c r="N186" s="15"/>
    </row>
    <row r="187" spans="1:14" x14ac:dyDescent="0.25">
      <c r="A187" s="19" t="s">
        <v>241</v>
      </c>
      <c r="B187" s="45" t="s">
        <v>103</v>
      </c>
      <c r="C187" s="21">
        <v>92</v>
      </c>
      <c r="D187" s="21" t="s">
        <v>63</v>
      </c>
      <c r="E187" s="21" t="s">
        <v>63</v>
      </c>
      <c r="F187" s="21" t="s">
        <v>63</v>
      </c>
      <c r="G187" s="21" t="s">
        <v>63</v>
      </c>
      <c r="H187" s="14"/>
      <c r="I187" s="15"/>
      <c r="J187" s="15"/>
      <c r="K187" s="14" t="str">
        <f>IF(C187=SUM(C194,C201,C208,C215),"√","НЕТ")</f>
        <v>√</v>
      </c>
      <c r="L187" s="15"/>
      <c r="M187" s="15"/>
      <c r="N187" s="15"/>
    </row>
    <row r="188" spans="1:14" x14ac:dyDescent="0.25">
      <c r="A188" s="19" t="s">
        <v>242</v>
      </c>
      <c r="B188" s="44" t="s">
        <v>121</v>
      </c>
      <c r="C188" s="21">
        <v>1580</v>
      </c>
      <c r="D188" s="21" t="s">
        <v>63</v>
      </c>
      <c r="E188" s="21" t="s">
        <v>63</v>
      </c>
      <c r="F188" s="21" t="s">
        <v>63</v>
      </c>
      <c r="G188" s="21" t="s">
        <v>63</v>
      </c>
      <c r="H188" s="14"/>
      <c r="I188" s="15"/>
      <c r="J188" s="15"/>
      <c r="K188" s="14" t="str">
        <f>IF(C188=SUM(C195,C202,C209,C216),"√","НЕТ")</f>
        <v>√</v>
      </c>
      <c r="L188" s="15"/>
      <c r="M188" s="15"/>
      <c r="N188" s="15"/>
    </row>
    <row r="189" spans="1:14" ht="24" x14ac:dyDescent="0.25">
      <c r="A189" s="19" t="s">
        <v>243</v>
      </c>
      <c r="B189" s="44" t="s">
        <v>123</v>
      </c>
      <c r="C189" s="21">
        <v>31</v>
      </c>
      <c r="D189" s="21" t="s">
        <v>63</v>
      </c>
      <c r="E189" s="21" t="s">
        <v>63</v>
      </c>
      <c r="F189" s="21" t="s">
        <v>63</v>
      </c>
      <c r="G189" s="21" t="s">
        <v>63</v>
      </c>
      <c r="H189" s="14"/>
      <c r="I189" s="15"/>
      <c r="J189" s="15"/>
      <c r="K189" s="14"/>
      <c r="L189" s="15"/>
      <c r="M189" s="15"/>
      <c r="N189" s="15"/>
    </row>
    <row r="190" spans="1:14" ht="24" x14ac:dyDescent="0.25">
      <c r="A190" s="19" t="s">
        <v>244</v>
      </c>
      <c r="B190" s="44" t="s">
        <v>245</v>
      </c>
      <c r="C190" s="21"/>
      <c r="D190" s="21" t="s">
        <v>63</v>
      </c>
      <c r="E190" s="21" t="s">
        <v>63</v>
      </c>
      <c r="F190" s="21" t="s">
        <v>63</v>
      </c>
      <c r="G190" s="21" t="s">
        <v>63</v>
      </c>
      <c r="H190" s="14"/>
      <c r="I190" s="15"/>
      <c r="J190" s="15"/>
      <c r="K190" s="14"/>
      <c r="L190" s="15"/>
      <c r="M190" s="15"/>
      <c r="N190" s="15"/>
    </row>
    <row r="191" spans="1:14" ht="24" x14ac:dyDescent="0.25">
      <c r="A191" s="64" t="s">
        <v>246</v>
      </c>
      <c r="B191" s="66" t="s">
        <v>247</v>
      </c>
      <c r="C191" s="63"/>
      <c r="D191" s="63" t="s">
        <v>61</v>
      </c>
      <c r="E191" s="63" t="s">
        <v>61</v>
      </c>
      <c r="F191" s="63" t="s">
        <v>61</v>
      </c>
      <c r="G191" s="63" t="s">
        <v>61</v>
      </c>
      <c r="H191" s="14"/>
      <c r="I191" s="14" t="str">
        <f>IF(C191=SUM(C192:C193,C195:C196),"√","НЕТ")</f>
        <v>√</v>
      </c>
      <c r="J191" s="14"/>
      <c r="K191" s="15"/>
      <c r="L191" s="15"/>
      <c r="M191" s="15"/>
      <c r="N191" s="15"/>
    </row>
    <row r="192" spans="1:14" x14ac:dyDescent="0.25">
      <c r="A192" s="19" t="s">
        <v>248</v>
      </c>
      <c r="B192" s="44" t="s">
        <v>18</v>
      </c>
      <c r="C192" s="21"/>
      <c r="D192" s="21" t="s">
        <v>63</v>
      </c>
      <c r="E192" s="21" t="s">
        <v>63</v>
      </c>
      <c r="F192" s="21" t="s">
        <v>63</v>
      </c>
      <c r="G192" s="21" t="s">
        <v>63</v>
      </c>
      <c r="H192" s="14"/>
      <c r="I192" s="15"/>
      <c r="J192" s="15"/>
      <c r="K192" s="15"/>
      <c r="L192" s="15"/>
      <c r="M192" s="15"/>
      <c r="N192" s="15"/>
    </row>
    <row r="193" spans="1:14" x14ac:dyDescent="0.25">
      <c r="A193" s="19" t="s">
        <v>249</v>
      </c>
      <c r="B193" s="45" t="s">
        <v>118</v>
      </c>
      <c r="C193" s="21"/>
      <c r="D193" s="21" t="s">
        <v>63</v>
      </c>
      <c r="E193" s="21" t="s">
        <v>63</v>
      </c>
      <c r="F193" s="21" t="s">
        <v>63</v>
      </c>
      <c r="G193" s="21" t="s">
        <v>63</v>
      </c>
      <c r="H193" s="14"/>
      <c r="I193" s="15"/>
      <c r="J193" s="15"/>
      <c r="K193" s="15"/>
      <c r="L193" s="15"/>
      <c r="M193" s="15"/>
      <c r="N193" s="15"/>
    </row>
    <row r="194" spans="1:14" x14ac:dyDescent="0.25">
      <c r="A194" s="19" t="s">
        <v>250</v>
      </c>
      <c r="B194" s="45" t="s">
        <v>103</v>
      </c>
      <c r="C194" s="21"/>
      <c r="D194" s="21" t="s">
        <v>63</v>
      </c>
      <c r="E194" s="21" t="s">
        <v>63</v>
      </c>
      <c r="F194" s="21" t="s">
        <v>63</v>
      </c>
      <c r="G194" s="21" t="s">
        <v>63</v>
      </c>
      <c r="H194" s="14"/>
      <c r="I194" s="15"/>
      <c r="J194" s="15"/>
      <c r="K194" s="15"/>
      <c r="L194" s="15"/>
      <c r="M194" s="15"/>
      <c r="N194" s="15"/>
    </row>
    <row r="195" spans="1:14" x14ac:dyDescent="0.25">
      <c r="A195" s="19" t="s">
        <v>251</v>
      </c>
      <c r="B195" s="44" t="s">
        <v>121</v>
      </c>
      <c r="C195" s="21"/>
      <c r="D195" s="21" t="s">
        <v>63</v>
      </c>
      <c r="E195" s="21" t="s">
        <v>63</v>
      </c>
      <c r="F195" s="21" t="s">
        <v>63</v>
      </c>
      <c r="G195" s="21" t="s">
        <v>63</v>
      </c>
      <c r="H195" s="14"/>
      <c r="I195" s="15"/>
      <c r="J195" s="15"/>
      <c r="K195" s="15"/>
      <c r="L195" s="15"/>
      <c r="M195" s="15"/>
      <c r="N195" s="15"/>
    </row>
    <row r="196" spans="1:14" ht="24" x14ac:dyDescent="0.25">
      <c r="A196" s="19" t="s">
        <v>252</v>
      </c>
      <c r="B196" s="44" t="s">
        <v>123</v>
      </c>
      <c r="C196" s="21"/>
      <c r="D196" s="21" t="s">
        <v>63</v>
      </c>
      <c r="E196" s="21" t="s">
        <v>63</v>
      </c>
      <c r="F196" s="21" t="s">
        <v>63</v>
      </c>
      <c r="G196" s="21" t="s">
        <v>63</v>
      </c>
      <c r="H196" s="14"/>
      <c r="I196" s="15"/>
      <c r="J196" s="15"/>
      <c r="K196" s="15"/>
      <c r="L196" s="15"/>
      <c r="M196" s="15"/>
      <c r="N196" s="15"/>
    </row>
    <row r="197" spans="1:14" ht="24" x14ac:dyDescent="0.25">
      <c r="A197" s="19" t="s">
        <v>253</v>
      </c>
      <c r="B197" s="44" t="s">
        <v>245</v>
      </c>
      <c r="C197" s="21"/>
      <c r="D197" s="21" t="s">
        <v>63</v>
      </c>
      <c r="E197" s="21" t="s">
        <v>63</v>
      </c>
      <c r="F197" s="21" t="s">
        <v>63</v>
      </c>
      <c r="G197" s="21" t="s">
        <v>63</v>
      </c>
      <c r="H197" s="14"/>
      <c r="I197" s="15"/>
      <c r="J197" s="15"/>
      <c r="K197" s="15"/>
      <c r="L197" s="15"/>
      <c r="M197" s="15"/>
      <c r="N197" s="15"/>
    </row>
    <row r="198" spans="1:14" x14ac:dyDescent="0.25">
      <c r="A198" s="64" t="s">
        <v>254</v>
      </c>
      <c r="B198" s="66" t="s">
        <v>255</v>
      </c>
      <c r="C198" s="63">
        <v>647</v>
      </c>
      <c r="D198" s="63" t="s">
        <v>61</v>
      </c>
      <c r="E198" s="63" t="s">
        <v>61</v>
      </c>
      <c r="F198" s="63" t="s">
        <v>61</v>
      </c>
      <c r="G198" s="63" t="s">
        <v>61</v>
      </c>
      <c r="H198" s="14"/>
      <c r="I198" s="14" t="str">
        <f>IF(C198=SUM(C199:C200,C202:C203),"√","НЕТ")</f>
        <v>√</v>
      </c>
      <c r="J198" s="14"/>
      <c r="K198" s="15"/>
      <c r="L198" s="15"/>
      <c r="M198" s="15"/>
      <c r="N198" s="15"/>
    </row>
    <row r="199" spans="1:14" x14ac:dyDescent="0.25">
      <c r="A199" s="19" t="s">
        <v>256</v>
      </c>
      <c r="B199" s="44" t="s">
        <v>18</v>
      </c>
      <c r="C199" s="21">
        <v>36</v>
      </c>
      <c r="D199" s="21" t="s">
        <v>63</v>
      </c>
      <c r="E199" s="21" t="s">
        <v>63</v>
      </c>
      <c r="F199" s="21" t="s">
        <v>63</v>
      </c>
      <c r="G199" s="21" t="s">
        <v>63</v>
      </c>
      <c r="H199" s="14"/>
      <c r="I199" s="15"/>
      <c r="J199" s="15"/>
      <c r="K199" s="15"/>
      <c r="L199" s="15"/>
      <c r="M199" s="15"/>
      <c r="N199" s="15"/>
    </row>
    <row r="200" spans="1:14" x14ac:dyDescent="0.25">
      <c r="A200" s="19" t="s">
        <v>257</v>
      </c>
      <c r="B200" s="45" t="s">
        <v>118</v>
      </c>
      <c r="C200" s="21">
        <v>92</v>
      </c>
      <c r="D200" s="21" t="s">
        <v>63</v>
      </c>
      <c r="E200" s="21" t="s">
        <v>63</v>
      </c>
      <c r="F200" s="21" t="s">
        <v>63</v>
      </c>
      <c r="G200" s="21" t="s">
        <v>63</v>
      </c>
      <c r="H200" s="14"/>
      <c r="I200" s="15"/>
      <c r="J200" s="15"/>
      <c r="K200" s="15"/>
      <c r="L200" s="15"/>
      <c r="M200" s="15"/>
      <c r="N200" s="15"/>
    </row>
    <row r="201" spans="1:14" x14ac:dyDescent="0.25">
      <c r="A201" s="19" t="s">
        <v>258</v>
      </c>
      <c r="B201" s="45" t="s">
        <v>103</v>
      </c>
      <c r="C201" s="21">
        <v>92</v>
      </c>
      <c r="D201" s="21" t="s">
        <v>63</v>
      </c>
      <c r="E201" s="21" t="s">
        <v>63</v>
      </c>
      <c r="F201" s="21" t="s">
        <v>63</v>
      </c>
      <c r="G201" s="21" t="s">
        <v>63</v>
      </c>
      <c r="H201" s="14"/>
      <c r="I201" s="15"/>
      <c r="J201" s="15"/>
      <c r="K201" s="15"/>
      <c r="L201" s="15"/>
      <c r="M201" s="15"/>
      <c r="N201" s="15"/>
    </row>
    <row r="202" spans="1:14" x14ac:dyDescent="0.25">
      <c r="A202" s="19" t="s">
        <v>259</v>
      </c>
      <c r="B202" s="44" t="s">
        <v>121</v>
      </c>
      <c r="C202" s="21">
        <v>488</v>
      </c>
      <c r="D202" s="21" t="s">
        <v>63</v>
      </c>
      <c r="E202" s="21" t="s">
        <v>63</v>
      </c>
      <c r="F202" s="21" t="s">
        <v>63</v>
      </c>
      <c r="G202" s="21" t="s">
        <v>63</v>
      </c>
      <c r="H202" s="14"/>
      <c r="I202" s="15"/>
      <c r="J202" s="15"/>
      <c r="K202" s="15"/>
      <c r="L202" s="15"/>
      <c r="M202" s="15"/>
      <c r="N202" s="15"/>
    </row>
    <row r="203" spans="1:14" ht="24" x14ac:dyDescent="0.25">
      <c r="A203" s="19" t="s">
        <v>260</v>
      </c>
      <c r="B203" s="44" t="s">
        <v>123</v>
      </c>
      <c r="C203" s="21">
        <v>31</v>
      </c>
      <c r="D203" s="21" t="s">
        <v>63</v>
      </c>
      <c r="E203" s="21" t="s">
        <v>63</v>
      </c>
      <c r="F203" s="21" t="s">
        <v>63</v>
      </c>
      <c r="G203" s="21" t="s">
        <v>63</v>
      </c>
      <c r="H203" s="14"/>
      <c r="I203" s="15"/>
      <c r="J203" s="15"/>
      <c r="K203" s="15"/>
      <c r="L203" s="15"/>
      <c r="M203" s="15"/>
      <c r="N203" s="15"/>
    </row>
    <row r="204" spans="1:14" ht="24" x14ac:dyDescent="0.25">
      <c r="A204" s="19" t="s">
        <v>261</v>
      </c>
      <c r="B204" s="44" t="s">
        <v>245</v>
      </c>
      <c r="C204" s="21"/>
      <c r="D204" s="21" t="s">
        <v>63</v>
      </c>
      <c r="E204" s="21" t="s">
        <v>63</v>
      </c>
      <c r="F204" s="21" t="s">
        <v>63</v>
      </c>
      <c r="G204" s="21" t="s">
        <v>63</v>
      </c>
      <c r="H204" s="14"/>
      <c r="I204" s="15"/>
      <c r="J204" s="15"/>
      <c r="K204" s="15"/>
      <c r="L204" s="15"/>
      <c r="M204" s="15"/>
      <c r="N204" s="15"/>
    </row>
    <row r="205" spans="1:14" ht="24" x14ac:dyDescent="0.25">
      <c r="A205" s="64" t="s">
        <v>262</v>
      </c>
      <c r="B205" s="66" t="s">
        <v>263</v>
      </c>
      <c r="C205" s="63"/>
      <c r="D205" s="63" t="s">
        <v>61</v>
      </c>
      <c r="E205" s="63" t="s">
        <v>61</v>
      </c>
      <c r="F205" s="63" t="s">
        <v>61</v>
      </c>
      <c r="G205" s="63" t="s">
        <v>61</v>
      </c>
      <c r="H205" s="14"/>
      <c r="I205" s="14" t="str">
        <f>IF(C205=SUM(C206:C207,C209:C210),"√","НЕТ")</f>
        <v>√</v>
      </c>
      <c r="J205" s="14"/>
      <c r="K205" s="15"/>
      <c r="L205" s="15"/>
      <c r="M205" s="15"/>
      <c r="N205" s="15"/>
    </row>
    <row r="206" spans="1:14" x14ac:dyDescent="0.25">
      <c r="A206" s="19" t="s">
        <v>264</v>
      </c>
      <c r="B206" s="44" t="s">
        <v>18</v>
      </c>
      <c r="C206" s="21"/>
      <c r="D206" s="21" t="s">
        <v>63</v>
      </c>
      <c r="E206" s="21" t="s">
        <v>63</v>
      </c>
      <c r="F206" s="21" t="s">
        <v>63</v>
      </c>
      <c r="G206" s="21" t="s">
        <v>63</v>
      </c>
      <c r="H206" s="14"/>
      <c r="I206" s="15"/>
      <c r="J206" s="15"/>
      <c r="K206" s="15"/>
      <c r="L206" s="15"/>
      <c r="M206" s="15"/>
      <c r="N206" s="15"/>
    </row>
    <row r="207" spans="1:14" x14ac:dyDescent="0.25">
      <c r="A207" s="19" t="s">
        <v>265</v>
      </c>
      <c r="B207" s="45" t="s">
        <v>118</v>
      </c>
      <c r="C207" s="21"/>
      <c r="D207" s="21" t="s">
        <v>63</v>
      </c>
      <c r="E207" s="21" t="s">
        <v>63</v>
      </c>
      <c r="F207" s="21" t="s">
        <v>63</v>
      </c>
      <c r="G207" s="21" t="s">
        <v>63</v>
      </c>
      <c r="H207" s="14"/>
      <c r="I207" s="15"/>
      <c r="J207" s="15"/>
      <c r="K207" s="15"/>
      <c r="L207" s="15"/>
      <c r="M207" s="15"/>
      <c r="N207" s="15"/>
    </row>
    <row r="208" spans="1:14" x14ac:dyDescent="0.25">
      <c r="A208" s="19" t="s">
        <v>266</v>
      </c>
      <c r="B208" s="45" t="s">
        <v>103</v>
      </c>
      <c r="C208" s="21"/>
      <c r="D208" s="21" t="s">
        <v>63</v>
      </c>
      <c r="E208" s="21" t="s">
        <v>63</v>
      </c>
      <c r="F208" s="21" t="s">
        <v>63</v>
      </c>
      <c r="G208" s="21" t="s">
        <v>63</v>
      </c>
      <c r="H208" s="14"/>
      <c r="I208" s="15"/>
      <c r="J208" s="15"/>
      <c r="K208" s="15"/>
      <c r="L208" s="15"/>
      <c r="M208" s="15"/>
      <c r="N208" s="15"/>
    </row>
    <row r="209" spans="1:14" x14ac:dyDescent="0.25">
      <c r="A209" s="19" t="s">
        <v>267</v>
      </c>
      <c r="B209" s="44" t="s">
        <v>121</v>
      </c>
      <c r="C209" s="21"/>
      <c r="D209" s="21" t="s">
        <v>63</v>
      </c>
      <c r="E209" s="21" t="s">
        <v>63</v>
      </c>
      <c r="F209" s="21" t="s">
        <v>63</v>
      </c>
      <c r="G209" s="21" t="s">
        <v>63</v>
      </c>
      <c r="H209" s="14"/>
      <c r="I209" s="15"/>
      <c r="J209" s="15"/>
      <c r="K209" s="15"/>
      <c r="L209" s="15"/>
      <c r="M209" s="15"/>
      <c r="N209" s="15"/>
    </row>
    <row r="210" spans="1:14" ht="24" x14ac:dyDescent="0.25">
      <c r="A210" s="19" t="s">
        <v>268</v>
      </c>
      <c r="B210" s="44" t="s">
        <v>123</v>
      </c>
      <c r="C210" s="21"/>
      <c r="D210" s="21" t="s">
        <v>63</v>
      </c>
      <c r="E210" s="21" t="s">
        <v>63</v>
      </c>
      <c r="F210" s="21" t="s">
        <v>63</v>
      </c>
      <c r="G210" s="21" t="s">
        <v>63</v>
      </c>
      <c r="H210" s="14"/>
      <c r="I210" s="15"/>
      <c r="J210" s="15"/>
      <c r="K210" s="15"/>
      <c r="L210" s="15"/>
      <c r="M210" s="15"/>
      <c r="N210" s="15"/>
    </row>
    <row r="211" spans="1:14" ht="24" x14ac:dyDescent="0.25">
      <c r="A211" s="19" t="s">
        <v>269</v>
      </c>
      <c r="B211" s="44" t="s">
        <v>245</v>
      </c>
      <c r="C211" s="21"/>
      <c r="D211" s="21" t="s">
        <v>63</v>
      </c>
      <c r="E211" s="21" t="s">
        <v>63</v>
      </c>
      <c r="F211" s="21" t="s">
        <v>63</v>
      </c>
      <c r="G211" s="21" t="s">
        <v>63</v>
      </c>
      <c r="H211" s="14"/>
      <c r="I211" s="15"/>
      <c r="J211" s="15"/>
      <c r="K211" s="15"/>
      <c r="L211" s="15"/>
      <c r="M211" s="15"/>
      <c r="N211" s="15"/>
    </row>
    <row r="212" spans="1:14" x14ac:dyDescent="0.25">
      <c r="A212" s="64" t="s">
        <v>270</v>
      </c>
      <c r="B212" s="66" t="s">
        <v>271</v>
      </c>
      <c r="C212" s="63">
        <v>1169</v>
      </c>
      <c r="D212" s="63" t="s">
        <v>61</v>
      </c>
      <c r="E212" s="63" t="s">
        <v>61</v>
      </c>
      <c r="F212" s="63" t="s">
        <v>61</v>
      </c>
      <c r="G212" s="63" t="s">
        <v>61</v>
      </c>
      <c r="H212" s="14"/>
      <c r="I212" s="14" t="str">
        <f>IF(C212=SUM(C213:C214,C216:C217),"√","НЕТ")</f>
        <v>√</v>
      </c>
      <c r="J212" s="14"/>
      <c r="K212" s="15"/>
      <c r="L212" s="15"/>
      <c r="M212" s="15"/>
      <c r="N212" s="15"/>
    </row>
    <row r="213" spans="1:14" x14ac:dyDescent="0.25">
      <c r="A213" s="19" t="s">
        <v>272</v>
      </c>
      <c r="B213" s="44" t="s">
        <v>18</v>
      </c>
      <c r="C213" s="21">
        <v>77</v>
      </c>
      <c r="D213" s="21" t="s">
        <v>63</v>
      </c>
      <c r="E213" s="21" t="s">
        <v>63</v>
      </c>
      <c r="F213" s="21" t="s">
        <v>63</v>
      </c>
      <c r="G213" s="21" t="s">
        <v>63</v>
      </c>
      <c r="H213" s="14"/>
      <c r="I213" s="15"/>
      <c r="J213" s="15"/>
      <c r="K213" s="15"/>
      <c r="L213" s="15"/>
      <c r="M213" s="15"/>
      <c r="N213" s="15"/>
    </row>
    <row r="214" spans="1:14" x14ac:dyDescent="0.25">
      <c r="A214" s="19" t="s">
        <v>273</v>
      </c>
      <c r="B214" s="45" t="s">
        <v>118</v>
      </c>
      <c r="C214" s="21"/>
      <c r="D214" s="21" t="s">
        <v>63</v>
      </c>
      <c r="E214" s="21" t="s">
        <v>63</v>
      </c>
      <c r="F214" s="21" t="s">
        <v>63</v>
      </c>
      <c r="G214" s="21" t="s">
        <v>63</v>
      </c>
      <c r="H214" s="14"/>
      <c r="I214" s="15"/>
      <c r="J214" s="15"/>
      <c r="K214" s="15"/>
      <c r="L214" s="15"/>
      <c r="M214" s="15"/>
      <c r="N214" s="15"/>
    </row>
    <row r="215" spans="1:14" x14ac:dyDescent="0.25">
      <c r="A215" s="19" t="s">
        <v>274</v>
      </c>
      <c r="B215" s="45" t="s">
        <v>103</v>
      </c>
      <c r="C215" s="21"/>
      <c r="D215" s="21" t="s">
        <v>63</v>
      </c>
      <c r="E215" s="21" t="s">
        <v>63</v>
      </c>
      <c r="F215" s="21" t="s">
        <v>63</v>
      </c>
      <c r="G215" s="21" t="s">
        <v>63</v>
      </c>
      <c r="H215" s="14"/>
      <c r="I215" s="15"/>
      <c r="J215" s="15"/>
      <c r="K215" s="15"/>
      <c r="L215" s="15"/>
      <c r="M215" s="15"/>
      <c r="N215" s="15"/>
    </row>
    <row r="216" spans="1:14" x14ac:dyDescent="0.25">
      <c r="A216" s="19" t="s">
        <v>275</v>
      </c>
      <c r="B216" s="44" t="s">
        <v>121</v>
      </c>
      <c r="C216" s="21">
        <v>1092</v>
      </c>
      <c r="D216" s="21" t="s">
        <v>63</v>
      </c>
      <c r="E216" s="21" t="s">
        <v>63</v>
      </c>
      <c r="F216" s="21" t="s">
        <v>63</v>
      </c>
      <c r="G216" s="21" t="s">
        <v>63</v>
      </c>
      <c r="H216" s="14"/>
      <c r="I216" s="15"/>
      <c r="J216" s="15"/>
      <c r="K216" s="15"/>
      <c r="L216" s="15"/>
      <c r="M216" s="15"/>
      <c r="N216" s="15"/>
    </row>
    <row r="217" spans="1:14" ht="24" x14ac:dyDescent="0.25">
      <c r="A217" s="19" t="s">
        <v>276</v>
      </c>
      <c r="B217" s="44" t="s">
        <v>123</v>
      </c>
      <c r="C217" s="21"/>
      <c r="D217" s="21" t="s">
        <v>63</v>
      </c>
      <c r="E217" s="21" t="s">
        <v>63</v>
      </c>
      <c r="F217" s="21" t="s">
        <v>63</v>
      </c>
      <c r="G217" s="21" t="s">
        <v>63</v>
      </c>
      <c r="H217" s="14"/>
      <c r="I217" s="15"/>
      <c r="J217" s="15"/>
      <c r="K217" s="15"/>
      <c r="L217" s="15"/>
      <c r="M217" s="15"/>
      <c r="N217" s="15"/>
    </row>
    <row r="218" spans="1:14" ht="24" x14ac:dyDescent="0.25">
      <c r="A218" s="19" t="s">
        <v>277</v>
      </c>
      <c r="B218" s="44" t="s">
        <v>245</v>
      </c>
      <c r="C218" s="21"/>
      <c r="D218" s="21" t="s">
        <v>63</v>
      </c>
      <c r="E218" s="21" t="s">
        <v>63</v>
      </c>
      <c r="F218" s="21" t="s">
        <v>63</v>
      </c>
      <c r="G218" s="21" t="s">
        <v>63</v>
      </c>
      <c r="H218" s="14"/>
      <c r="I218" s="15"/>
      <c r="J218" s="15"/>
      <c r="K218" s="15"/>
      <c r="L218" s="15"/>
      <c r="M218" s="15"/>
      <c r="N218" s="15"/>
    </row>
    <row r="219" spans="1:14" ht="24" x14ac:dyDescent="0.25">
      <c r="A219" s="67">
        <v>29</v>
      </c>
      <c r="B219" s="68" t="s">
        <v>278</v>
      </c>
      <c r="C219" s="127">
        <v>930</v>
      </c>
      <c r="D219" s="127" t="s">
        <v>61</v>
      </c>
      <c r="E219" s="127" t="s">
        <v>61</v>
      </c>
      <c r="F219" s="127" t="s">
        <v>61</v>
      </c>
      <c r="G219" s="127" t="s">
        <v>61</v>
      </c>
      <c r="H219" s="14"/>
      <c r="I219" s="14" t="str">
        <f>IF(C219=SUM(C220:C221,C223:C224),"√","НЕТ")</f>
        <v>√</v>
      </c>
      <c r="J219" s="14"/>
      <c r="K219" s="15"/>
      <c r="L219" s="15"/>
      <c r="M219" s="15"/>
      <c r="N219" s="15"/>
    </row>
    <row r="220" spans="1:14" x14ac:dyDescent="0.25">
      <c r="A220" s="19" t="s">
        <v>279</v>
      </c>
      <c r="B220" s="44" t="s">
        <v>18</v>
      </c>
      <c r="C220" s="21">
        <v>63.5</v>
      </c>
      <c r="D220" s="21" t="s">
        <v>63</v>
      </c>
      <c r="E220" s="21" t="s">
        <v>63</v>
      </c>
      <c r="F220" s="21" t="s">
        <v>63</v>
      </c>
      <c r="G220" s="21" t="s">
        <v>63</v>
      </c>
      <c r="H220" s="14"/>
      <c r="I220" s="15"/>
      <c r="J220" s="15"/>
      <c r="K220" s="15"/>
      <c r="L220" s="15"/>
      <c r="M220" s="15"/>
      <c r="N220" s="15"/>
    </row>
    <row r="221" spans="1:14" x14ac:dyDescent="0.25">
      <c r="A221" s="19" t="s">
        <v>280</v>
      </c>
      <c r="B221" s="45" t="s">
        <v>118</v>
      </c>
      <c r="C221" s="21">
        <v>92</v>
      </c>
      <c r="D221" s="21" t="s">
        <v>63</v>
      </c>
      <c r="E221" s="21" t="s">
        <v>63</v>
      </c>
      <c r="F221" s="21" t="s">
        <v>63</v>
      </c>
      <c r="G221" s="21" t="s">
        <v>63</v>
      </c>
      <c r="H221" s="14"/>
      <c r="I221" s="15"/>
      <c r="J221" s="15"/>
      <c r="K221" s="15"/>
      <c r="L221" s="15"/>
      <c r="M221" s="15"/>
      <c r="N221" s="15"/>
    </row>
    <row r="222" spans="1:14" x14ac:dyDescent="0.25">
      <c r="A222" s="19" t="s">
        <v>281</v>
      </c>
      <c r="B222" s="45" t="s">
        <v>103</v>
      </c>
      <c r="C222" s="21">
        <v>92</v>
      </c>
      <c r="D222" s="21" t="s">
        <v>63</v>
      </c>
      <c r="E222" s="21" t="s">
        <v>63</v>
      </c>
      <c r="F222" s="21" t="s">
        <v>63</v>
      </c>
      <c r="G222" s="21" t="s">
        <v>63</v>
      </c>
      <c r="H222" s="14"/>
      <c r="I222" s="15"/>
      <c r="J222" s="15"/>
      <c r="K222" s="15"/>
      <c r="L222" s="15"/>
      <c r="M222" s="15"/>
      <c r="N222" s="15"/>
    </row>
    <row r="223" spans="1:14" x14ac:dyDescent="0.25">
      <c r="A223" s="19" t="s">
        <v>282</v>
      </c>
      <c r="B223" s="44" t="s">
        <v>121</v>
      </c>
      <c r="C223" s="21">
        <v>743.5</v>
      </c>
      <c r="D223" s="21" t="s">
        <v>63</v>
      </c>
      <c r="E223" s="21" t="s">
        <v>63</v>
      </c>
      <c r="F223" s="21" t="s">
        <v>63</v>
      </c>
      <c r="G223" s="21" t="s">
        <v>63</v>
      </c>
      <c r="H223" s="14"/>
      <c r="I223" s="15"/>
      <c r="J223" s="15"/>
      <c r="K223" s="15"/>
      <c r="L223" s="15"/>
      <c r="M223" s="15"/>
      <c r="N223" s="15"/>
    </row>
    <row r="224" spans="1:14" ht="24" x14ac:dyDescent="0.25">
      <c r="A224" s="19" t="s">
        <v>283</v>
      </c>
      <c r="B224" s="44" t="s">
        <v>123</v>
      </c>
      <c r="C224" s="21">
        <v>31</v>
      </c>
      <c r="D224" s="21" t="s">
        <v>63</v>
      </c>
      <c r="E224" s="21" t="s">
        <v>63</v>
      </c>
      <c r="F224" s="21" t="s">
        <v>63</v>
      </c>
      <c r="G224" s="21" t="s">
        <v>63</v>
      </c>
      <c r="H224" s="14"/>
      <c r="I224" s="15"/>
      <c r="J224" s="15"/>
      <c r="K224" s="15"/>
      <c r="L224" s="15"/>
      <c r="M224" s="15"/>
      <c r="N224" s="15"/>
    </row>
    <row r="225" spans="1:14" s="70" customFormat="1" ht="26.25" customHeight="1" x14ac:dyDescent="0.25">
      <c r="A225" s="24" t="s">
        <v>284</v>
      </c>
      <c r="B225" s="24" t="s">
        <v>285</v>
      </c>
      <c r="C225" s="26">
        <v>48</v>
      </c>
      <c r="D225" s="26" t="s">
        <v>63</v>
      </c>
      <c r="E225" s="26" t="s">
        <v>63</v>
      </c>
      <c r="F225" s="26" t="s">
        <v>63</v>
      </c>
      <c r="G225" s="26" t="s">
        <v>63</v>
      </c>
      <c r="H225" s="14"/>
      <c r="I225" s="69"/>
      <c r="J225" s="69"/>
      <c r="K225" s="69"/>
      <c r="L225" s="69"/>
      <c r="M225" s="69"/>
      <c r="N225" s="69"/>
    </row>
    <row r="226" spans="1:14" s="70" customFormat="1" ht="18" customHeight="1" x14ac:dyDescent="0.25">
      <c r="A226" s="45" t="s">
        <v>286</v>
      </c>
      <c r="B226" s="45" t="s">
        <v>287</v>
      </c>
      <c r="C226" s="21">
        <v>395</v>
      </c>
      <c r="D226" s="71" t="s">
        <v>63</v>
      </c>
      <c r="E226" s="71" t="s">
        <v>63</v>
      </c>
      <c r="F226" s="71" t="s">
        <v>63</v>
      </c>
      <c r="G226" s="71" t="s">
        <v>63</v>
      </c>
      <c r="H226" s="14"/>
      <c r="I226" s="69"/>
      <c r="J226" s="69"/>
      <c r="K226" s="69"/>
      <c r="L226" s="69"/>
      <c r="M226" s="69"/>
      <c r="N226" s="69"/>
    </row>
    <row r="227" spans="1:14" s="70" customFormat="1" ht="26.25" customHeight="1" x14ac:dyDescent="0.25">
      <c r="A227" s="24" t="s">
        <v>288</v>
      </c>
      <c r="B227" s="24" t="s">
        <v>289</v>
      </c>
      <c r="C227" s="26"/>
      <c r="D227" s="26"/>
      <c r="E227" s="26"/>
      <c r="F227" s="26"/>
      <c r="G227" s="26"/>
      <c r="H227" s="14"/>
      <c r="I227" s="69"/>
      <c r="J227" s="69"/>
      <c r="K227" s="69"/>
      <c r="L227" s="69"/>
      <c r="M227" s="69"/>
      <c r="N227" s="69"/>
    </row>
    <row r="228" spans="1:14" ht="36" x14ac:dyDescent="0.25">
      <c r="A228" s="11">
        <v>30</v>
      </c>
      <c r="B228" s="12" t="s">
        <v>290</v>
      </c>
      <c r="C228" s="13"/>
      <c r="D228" s="13"/>
      <c r="E228" s="13"/>
      <c r="F228" s="13"/>
      <c r="G228" s="13"/>
      <c r="H228" s="14"/>
      <c r="I228" s="14" t="str">
        <f>IF(C228=SUM(C229:C232),"√","НЕТ")</f>
        <v>√</v>
      </c>
      <c r="J228" s="14"/>
      <c r="K228" s="15"/>
      <c r="L228" s="15"/>
      <c r="M228" s="15"/>
      <c r="N228" s="15"/>
    </row>
    <row r="229" spans="1:14" s="70" customFormat="1" ht="18" customHeight="1" x14ac:dyDescent="0.25">
      <c r="A229" s="45" t="s">
        <v>291</v>
      </c>
      <c r="B229" s="44" t="s">
        <v>292</v>
      </c>
      <c r="C229" s="21"/>
      <c r="D229" s="21"/>
      <c r="E229" s="21"/>
      <c r="F229" s="21"/>
      <c r="G229" s="21"/>
      <c r="H229" s="14"/>
      <c r="I229" s="69"/>
      <c r="J229" s="69"/>
      <c r="K229" s="69"/>
      <c r="L229" s="69"/>
      <c r="M229" s="69"/>
      <c r="N229" s="69"/>
    </row>
    <row r="230" spans="1:14" s="70" customFormat="1" ht="18" customHeight="1" x14ac:dyDescent="0.25">
      <c r="A230" s="45" t="s">
        <v>293</v>
      </c>
      <c r="B230" s="44" t="s">
        <v>294</v>
      </c>
      <c r="C230" s="21"/>
      <c r="D230" s="21"/>
      <c r="E230" s="21"/>
      <c r="F230" s="21"/>
      <c r="G230" s="21"/>
      <c r="H230" s="14"/>
      <c r="I230" s="69"/>
      <c r="J230" s="69"/>
      <c r="K230" s="69"/>
      <c r="L230" s="69"/>
      <c r="M230" s="69"/>
      <c r="N230" s="69"/>
    </row>
    <row r="231" spans="1:14" s="70" customFormat="1" ht="26.25" customHeight="1" x14ac:dyDescent="0.25">
      <c r="A231" s="45" t="s">
        <v>295</v>
      </c>
      <c r="B231" s="44" t="s">
        <v>296</v>
      </c>
      <c r="C231" s="21"/>
      <c r="D231" s="21"/>
      <c r="E231" s="21"/>
      <c r="F231" s="21"/>
      <c r="G231" s="21"/>
      <c r="H231" s="14"/>
      <c r="I231" s="69"/>
      <c r="J231" s="69"/>
      <c r="K231" s="69"/>
      <c r="L231" s="69"/>
      <c r="M231" s="69"/>
      <c r="N231" s="69"/>
    </row>
    <row r="232" spans="1:14" s="70" customFormat="1" ht="23.25" customHeight="1" x14ac:dyDescent="0.25">
      <c r="A232" s="45" t="s">
        <v>297</v>
      </c>
      <c r="B232" s="44" t="s">
        <v>298</v>
      </c>
      <c r="C232" s="21"/>
      <c r="D232" s="21"/>
      <c r="E232" s="21"/>
      <c r="F232" s="21"/>
      <c r="G232" s="21"/>
      <c r="H232" s="14"/>
      <c r="I232" s="69"/>
      <c r="J232" s="69"/>
      <c r="K232" s="69"/>
      <c r="L232" s="69"/>
      <c r="M232" s="69"/>
      <c r="N232" s="69"/>
    </row>
    <row r="233" spans="1:14" ht="36" x14ac:dyDescent="0.25">
      <c r="A233" s="11">
        <v>31</v>
      </c>
      <c r="B233" s="12" t="s">
        <v>299</v>
      </c>
      <c r="C233" s="13">
        <v>88</v>
      </c>
      <c r="D233" s="13">
        <v>53</v>
      </c>
      <c r="E233" s="13">
        <v>35</v>
      </c>
      <c r="F233" s="13"/>
      <c r="G233" s="13"/>
      <c r="H233" s="14"/>
      <c r="I233" s="15"/>
      <c r="J233" s="14"/>
      <c r="K233" s="15"/>
      <c r="L233" s="15"/>
      <c r="M233" s="15"/>
      <c r="N233" s="15"/>
    </row>
    <row r="234" spans="1:14" s="70" customFormat="1" ht="18.75" customHeight="1" x14ac:dyDescent="0.25">
      <c r="A234" s="45" t="s">
        <v>300</v>
      </c>
      <c r="B234" s="45" t="s">
        <v>301</v>
      </c>
      <c r="C234" s="21"/>
      <c r="D234" s="21"/>
      <c r="E234" s="21"/>
      <c r="F234" s="21"/>
      <c r="G234" s="21"/>
      <c r="H234" s="14"/>
      <c r="I234" s="69"/>
      <c r="J234" s="69"/>
      <c r="K234" s="69"/>
      <c r="L234" s="69"/>
      <c r="M234" s="69"/>
      <c r="N234" s="69"/>
    </row>
    <row r="235" spans="1:14" ht="48" x14ac:dyDescent="0.25">
      <c r="A235" s="11">
        <v>32</v>
      </c>
      <c r="B235" s="12" t="s">
        <v>302</v>
      </c>
      <c r="C235" s="13"/>
      <c r="D235" s="13"/>
      <c r="E235" s="13"/>
      <c r="F235" s="13"/>
      <c r="G235" s="13"/>
      <c r="H235" s="14"/>
      <c r="I235" s="15"/>
      <c r="J235" s="14" t="str">
        <f>IF(C235=SUM(C236:C239),"√","НЕТ")</f>
        <v>√</v>
      </c>
      <c r="K235" s="15"/>
      <c r="L235" s="15"/>
      <c r="M235" s="15"/>
      <c r="N235" s="15"/>
    </row>
    <row r="236" spans="1:14" x14ac:dyDescent="0.25">
      <c r="A236" s="27" t="s">
        <v>303</v>
      </c>
      <c r="B236" s="72" t="s">
        <v>304</v>
      </c>
      <c r="C236" s="21"/>
      <c r="D236" s="21"/>
      <c r="E236" s="21"/>
      <c r="F236" s="21"/>
      <c r="G236" s="21"/>
      <c r="H236" s="14"/>
      <c r="I236" s="15"/>
      <c r="J236" s="15"/>
      <c r="K236" s="15"/>
      <c r="L236" s="15"/>
      <c r="M236" s="15"/>
      <c r="N236" s="15"/>
    </row>
    <row r="237" spans="1:14" x14ac:dyDescent="0.25">
      <c r="A237" s="27" t="s">
        <v>305</v>
      </c>
      <c r="B237" s="72" t="s">
        <v>306</v>
      </c>
      <c r="C237" s="21"/>
      <c r="D237" s="21"/>
      <c r="E237" s="21"/>
      <c r="F237" s="21"/>
      <c r="G237" s="21"/>
      <c r="H237" s="14"/>
      <c r="I237" s="15"/>
      <c r="J237" s="15"/>
      <c r="K237" s="15"/>
      <c r="L237" s="15"/>
      <c r="M237" s="15"/>
      <c r="N237" s="15"/>
    </row>
    <row r="238" spans="1:14" x14ac:dyDescent="0.25">
      <c r="A238" s="27" t="s">
        <v>307</v>
      </c>
      <c r="B238" s="72" t="s">
        <v>308</v>
      </c>
      <c r="C238" s="21"/>
      <c r="D238" s="21"/>
      <c r="E238" s="21"/>
      <c r="F238" s="21"/>
      <c r="G238" s="21"/>
      <c r="H238" s="14"/>
      <c r="I238" s="15"/>
      <c r="J238" s="15"/>
      <c r="K238" s="15"/>
      <c r="L238" s="15"/>
      <c r="M238" s="15"/>
      <c r="N238" s="15"/>
    </row>
    <row r="239" spans="1:14" x14ac:dyDescent="0.25">
      <c r="A239" s="27" t="s">
        <v>309</v>
      </c>
      <c r="B239" s="72" t="s">
        <v>310</v>
      </c>
      <c r="C239" s="21"/>
      <c r="D239" s="21"/>
      <c r="E239" s="21"/>
      <c r="F239" s="21"/>
      <c r="G239" s="21"/>
      <c r="H239" s="14"/>
      <c r="I239" s="15"/>
      <c r="J239" s="15"/>
      <c r="K239" s="15"/>
      <c r="L239" s="15"/>
      <c r="M239" s="15"/>
      <c r="N239" s="15"/>
    </row>
    <row r="240" spans="1:14" ht="24" x14ac:dyDescent="0.25">
      <c r="A240" s="11">
        <v>33</v>
      </c>
      <c r="B240" s="12" t="s">
        <v>311</v>
      </c>
      <c r="C240" s="13"/>
      <c r="D240" s="13"/>
      <c r="E240" s="13"/>
      <c r="F240" s="13"/>
      <c r="G240" s="13"/>
      <c r="H240" s="14"/>
      <c r="I240" s="15"/>
      <c r="J240" s="14" t="str">
        <f>IF(C240=SUM(C241:C242,C252),"√","НЕТ")</f>
        <v>√</v>
      </c>
      <c r="K240" s="14" t="str">
        <f>IF(C240=SUM(C243,C246,C249,C252),"√","НЕТ")</f>
        <v>√</v>
      </c>
      <c r="L240" s="15"/>
      <c r="M240" s="15"/>
      <c r="N240" s="15"/>
    </row>
    <row r="241" spans="1:14" x14ac:dyDescent="0.25">
      <c r="A241" s="49" t="s">
        <v>312</v>
      </c>
      <c r="B241" s="44" t="s">
        <v>18</v>
      </c>
      <c r="C241" s="21"/>
      <c r="D241" s="21"/>
      <c r="E241" s="21"/>
      <c r="F241" s="21"/>
      <c r="G241" s="21"/>
      <c r="H241" s="14"/>
      <c r="I241" s="15"/>
      <c r="J241" s="15"/>
      <c r="K241" s="15"/>
      <c r="L241" s="15"/>
      <c r="M241" s="15"/>
      <c r="N241" s="15"/>
    </row>
    <row r="242" spans="1:14" x14ac:dyDescent="0.25">
      <c r="A242" s="49" t="s">
        <v>313</v>
      </c>
      <c r="B242" s="44" t="s">
        <v>103</v>
      </c>
      <c r="C242" s="21"/>
      <c r="D242" s="21"/>
      <c r="E242" s="21"/>
      <c r="F242" s="21"/>
      <c r="G242" s="21"/>
      <c r="H242" s="14"/>
      <c r="I242" s="15"/>
      <c r="J242" s="15"/>
      <c r="K242" s="15"/>
      <c r="L242" s="15"/>
      <c r="M242" s="15"/>
      <c r="N242" s="15"/>
    </row>
    <row r="243" spans="1:14" ht="24" x14ac:dyDescent="0.25">
      <c r="A243" s="16" t="s">
        <v>314</v>
      </c>
      <c r="B243" s="73" t="s">
        <v>315</v>
      </c>
      <c r="C243" s="17"/>
      <c r="D243" s="17"/>
      <c r="E243" s="17"/>
      <c r="F243" s="17"/>
      <c r="G243" s="17"/>
      <c r="H243" s="14"/>
      <c r="I243" s="15"/>
      <c r="J243" s="14" t="str">
        <f>IF(C243=SUM(C244:C245),"√","НЕТ")</f>
        <v>√</v>
      </c>
      <c r="K243" s="15"/>
      <c r="L243" s="15"/>
      <c r="M243" s="15"/>
      <c r="N243" s="15"/>
    </row>
    <row r="244" spans="1:14" x14ac:dyDescent="0.25">
      <c r="A244" s="19" t="s">
        <v>316</v>
      </c>
      <c r="B244" s="44" t="s">
        <v>18</v>
      </c>
      <c r="C244" s="21"/>
      <c r="D244" s="21"/>
      <c r="E244" s="21"/>
      <c r="F244" s="21"/>
      <c r="G244" s="21"/>
      <c r="H244" s="14"/>
      <c r="I244" s="15"/>
      <c r="J244" s="15"/>
      <c r="K244" s="15"/>
      <c r="L244" s="15"/>
      <c r="M244" s="15"/>
      <c r="N244" s="15"/>
    </row>
    <row r="245" spans="1:14" x14ac:dyDescent="0.25">
      <c r="A245" s="19" t="s">
        <v>317</v>
      </c>
      <c r="B245" s="44" t="s">
        <v>103</v>
      </c>
      <c r="C245" s="21"/>
      <c r="D245" s="21"/>
      <c r="E245" s="21"/>
      <c r="F245" s="21"/>
      <c r="G245" s="21"/>
      <c r="H245" s="14"/>
      <c r="I245" s="15"/>
      <c r="J245" s="15"/>
      <c r="K245" s="15"/>
      <c r="L245" s="15"/>
      <c r="M245" s="15"/>
      <c r="N245" s="15"/>
    </row>
    <row r="246" spans="1:14" x14ac:dyDescent="0.25">
      <c r="A246" s="16" t="s">
        <v>318</v>
      </c>
      <c r="B246" s="73" t="s">
        <v>319</v>
      </c>
      <c r="C246" s="17"/>
      <c r="D246" s="17"/>
      <c r="E246" s="17"/>
      <c r="F246" s="17"/>
      <c r="G246" s="17"/>
      <c r="H246" s="14"/>
      <c r="I246" s="15"/>
      <c r="J246" s="14" t="str">
        <f>IF(C246=SUM(C247:C248),"√","НЕТ")</f>
        <v>√</v>
      </c>
      <c r="K246" s="15"/>
      <c r="L246" s="15"/>
      <c r="M246" s="15"/>
      <c r="N246" s="15"/>
    </row>
    <row r="247" spans="1:14" x14ac:dyDescent="0.25">
      <c r="A247" s="19" t="s">
        <v>320</v>
      </c>
      <c r="B247" s="44" t="s">
        <v>18</v>
      </c>
      <c r="C247" s="21"/>
      <c r="D247" s="21"/>
      <c r="E247" s="21"/>
      <c r="F247" s="21"/>
      <c r="G247" s="21"/>
      <c r="H247" s="14"/>
      <c r="I247" s="15"/>
      <c r="J247" s="15"/>
      <c r="K247" s="15"/>
      <c r="L247" s="15"/>
      <c r="M247" s="15"/>
      <c r="N247" s="15"/>
    </row>
    <row r="248" spans="1:14" x14ac:dyDescent="0.25">
      <c r="A248" s="19" t="s">
        <v>321</v>
      </c>
      <c r="B248" s="44" t="s">
        <v>103</v>
      </c>
      <c r="C248" s="21"/>
      <c r="D248" s="21"/>
      <c r="E248" s="21"/>
      <c r="F248" s="21"/>
      <c r="G248" s="21"/>
      <c r="H248" s="14"/>
      <c r="I248" s="15"/>
      <c r="J248" s="15"/>
      <c r="K248" s="15"/>
      <c r="L248" s="15"/>
      <c r="M248" s="15"/>
      <c r="N248" s="15"/>
    </row>
    <row r="249" spans="1:14" ht="24" x14ac:dyDescent="0.25">
      <c r="A249" s="16" t="s">
        <v>322</v>
      </c>
      <c r="B249" s="73" t="s">
        <v>323</v>
      </c>
      <c r="C249" s="17"/>
      <c r="D249" s="17"/>
      <c r="E249" s="17"/>
      <c r="F249" s="17"/>
      <c r="G249" s="17"/>
      <c r="H249" s="14"/>
      <c r="I249" s="15"/>
      <c r="J249" s="14" t="str">
        <f>IF(C249=SUM(C250:C251),"√","НЕТ")</f>
        <v>√</v>
      </c>
      <c r="K249" s="15"/>
      <c r="L249" s="15"/>
      <c r="M249" s="15"/>
      <c r="N249" s="15"/>
    </row>
    <row r="250" spans="1:14" x14ac:dyDescent="0.25">
      <c r="A250" s="43" t="s">
        <v>324</v>
      </c>
      <c r="B250" s="44" t="s">
        <v>18</v>
      </c>
      <c r="C250" s="21"/>
      <c r="D250" s="21"/>
      <c r="E250" s="21"/>
      <c r="F250" s="21"/>
      <c r="G250" s="21"/>
      <c r="H250" s="14"/>
      <c r="I250" s="15"/>
      <c r="J250" s="15"/>
      <c r="K250" s="15"/>
      <c r="L250" s="15"/>
      <c r="M250" s="15"/>
      <c r="N250" s="15"/>
    </row>
    <row r="251" spans="1:14" x14ac:dyDescent="0.25">
      <c r="A251" s="43" t="s">
        <v>325</v>
      </c>
      <c r="B251" s="44" t="s">
        <v>103</v>
      </c>
      <c r="C251" s="21"/>
      <c r="D251" s="21"/>
      <c r="E251" s="21"/>
      <c r="F251" s="21"/>
      <c r="G251" s="21"/>
      <c r="H251" s="14"/>
      <c r="I251" s="15"/>
      <c r="J251" s="15"/>
      <c r="K251" s="15"/>
      <c r="L251" s="15"/>
      <c r="M251" s="15"/>
      <c r="N251" s="15"/>
    </row>
    <row r="252" spans="1:14" x14ac:dyDescent="0.25">
      <c r="A252" s="74" t="s">
        <v>326</v>
      </c>
      <c r="B252" s="75" t="s">
        <v>121</v>
      </c>
      <c r="C252" s="76"/>
      <c r="D252" s="76"/>
      <c r="E252" s="76" t="s">
        <v>63</v>
      </c>
      <c r="F252" s="76" t="s">
        <v>63</v>
      </c>
      <c r="G252" s="76" t="s">
        <v>63</v>
      </c>
      <c r="H252" s="14" t="str">
        <f>IF(C252=SUM(D252),"√","НЕТ")</f>
        <v>√</v>
      </c>
      <c r="I252" s="15"/>
      <c r="J252" s="15"/>
      <c r="K252" s="15"/>
      <c r="L252" s="15"/>
      <c r="M252" s="15"/>
      <c r="N252" s="15"/>
    </row>
    <row r="253" spans="1:14" ht="60" x14ac:dyDescent="0.25">
      <c r="A253" s="11">
        <v>34</v>
      </c>
      <c r="B253" s="12" t="s">
        <v>327</v>
      </c>
      <c r="C253" s="13"/>
      <c r="D253" s="13"/>
      <c r="E253" s="13"/>
      <c r="F253" s="13"/>
      <c r="G253" s="13"/>
      <c r="H253" s="14"/>
      <c r="I253" s="15"/>
      <c r="J253" s="14" t="str">
        <f>IF(C253=SUM(C254:C255),"√","НЕТ")</f>
        <v>√</v>
      </c>
      <c r="K253" s="15"/>
      <c r="L253" s="15"/>
      <c r="M253" s="15"/>
      <c r="N253" s="15"/>
    </row>
    <row r="254" spans="1:14" x14ac:dyDescent="0.25">
      <c r="A254" s="19" t="s">
        <v>328</v>
      </c>
      <c r="B254" s="44" t="s">
        <v>18</v>
      </c>
      <c r="C254" s="21"/>
      <c r="D254" s="21"/>
      <c r="E254" s="21"/>
      <c r="F254" s="21"/>
      <c r="G254" s="21"/>
      <c r="H254" s="14"/>
      <c r="I254" s="15"/>
      <c r="J254" s="15"/>
      <c r="K254" s="15"/>
      <c r="L254" s="15"/>
      <c r="M254" s="15"/>
      <c r="N254" s="15"/>
    </row>
    <row r="255" spans="1:14" x14ac:dyDescent="0.25">
      <c r="A255" s="19" t="s">
        <v>329</v>
      </c>
      <c r="B255" s="44" t="s">
        <v>103</v>
      </c>
      <c r="C255" s="21"/>
      <c r="D255" s="21"/>
      <c r="E255" s="21"/>
      <c r="F255" s="21"/>
      <c r="G255" s="21"/>
      <c r="H255" s="14"/>
      <c r="I255" s="15"/>
      <c r="J255" s="15"/>
      <c r="K255" s="15"/>
      <c r="L255" s="15"/>
      <c r="M255" s="15"/>
      <c r="N255" s="15"/>
    </row>
    <row r="256" spans="1:14" ht="48" x14ac:dyDescent="0.25">
      <c r="A256" s="77">
        <v>35</v>
      </c>
      <c r="B256" s="77" t="s">
        <v>330</v>
      </c>
      <c r="C256" s="42"/>
      <c r="D256" s="42" t="s">
        <v>61</v>
      </c>
      <c r="E256" s="42" t="s">
        <v>61</v>
      </c>
      <c r="F256" s="42" t="s">
        <v>61</v>
      </c>
      <c r="G256" s="42" t="s">
        <v>61</v>
      </c>
      <c r="H256" s="14"/>
      <c r="I256" s="15"/>
      <c r="J256" s="15"/>
      <c r="K256" s="15"/>
      <c r="L256" s="15"/>
      <c r="M256" s="15"/>
      <c r="N256" s="15"/>
    </row>
    <row r="257" spans="1:14" ht="48" x14ac:dyDescent="0.25">
      <c r="A257" s="77">
        <v>36</v>
      </c>
      <c r="B257" s="77" t="s">
        <v>331</v>
      </c>
      <c r="C257" s="42"/>
      <c r="D257" s="42" t="s">
        <v>61</v>
      </c>
      <c r="E257" s="42" t="s">
        <v>61</v>
      </c>
      <c r="F257" s="42" t="s">
        <v>61</v>
      </c>
      <c r="G257" s="42" t="s">
        <v>61</v>
      </c>
      <c r="H257" s="14"/>
      <c r="I257" s="15"/>
      <c r="J257" s="15"/>
      <c r="K257" s="15"/>
      <c r="L257" s="15"/>
      <c r="M257" s="15"/>
      <c r="N257" s="15"/>
    </row>
    <row r="258" spans="1:14" ht="36" x14ac:dyDescent="0.25">
      <c r="A258" s="36">
        <v>37</v>
      </c>
      <c r="B258" s="36" t="s">
        <v>332</v>
      </c>
      <c r="C258" s="37"/>
      <c r="D258" s="37" t="s">
        <v>61</v>
      </c>
      <c r="E258" s="37" t="s">
        <v>61</v>
      </c>
      <c r="F258" s="37" t="s">
        <v>61</v>
      </c>
      <c r="G258" s="37" t="s">
        <v>61</v>
      </c>
      <c r="H258" s="14"/>
      <c r="I258" s="15"/>
      <c r="J258" s="15"/>
      <c r="K258" s="15"/>
      <c r="L258" s="15"/>
      <c r="M258" s="15"/>
      <c r="N258" s="15"/>
    </row>
    <row r="259" spans="1:14" ht="36" x14ac:dyDescent="0.25">
      <c r="A259" s="36">
        <v>38</v>
      </c>
      <c r="B259" s="36" t="s">
        <v>333</v>
      </c>
      <c r="C259" s="37"/>
      <c r="D259" s="37" t="s">
        <v>61</v>
      </c>
      <c r="E259" s="37" t="s">
        <v>61</v>
      </c>
      <c r="F259" s="37" t="s">
        <v>61</v>
      </c>
      <c r="G259" s="37" t="s">
        <v>61</v>
      </c>
      <c r="H259" s="14"/>
      <c r="I259" s="15"/>
      <c r="J259" s="14" t="str">
        <f>IF(C259=SUM(C260,C265),"√","НЕТ")</f>
        <v>√</v>
      </c>
      <c r="K259" s="15"/>
      <c r="L259" s="15"/>
      <c r="M259" s="15"/>
      <c r="N259" s="15"/>
    </row>
    <row r="260" spans="1:14" s="31" customFormat="1" x14ac:dyDescent="0.25">
      <c r="A260" s="27" t="s">
        <v>334</v>
      </c>
      <c r="B260" s="20" t="s">
        <v>335</v>
      </c>
      <c r="C260" s="21"/>
      <c r="D260" s="21" t="s">
        <v>63</v>
      </c>
      <c r="E260" s="21" t="s">
        <v>63</v>
      </c>
      <c r="F260" s="21" t="s">
        <v>63</v>
      </c>
      <c r="G260" s="21" t="s">
        <v>63</v>
      </c>
      <c r="H260" s="14"/>
      <c r="I260" s="30"/>
      <c r="J260" s="14" t="str">
        <f>IF(C260=SUM(C261:C264),"√","НЕТ")</f>
        <v>√</v>
      </c>
      <c r="K260" s="30"/>
      <c r="L260" s="30"/>
      <c r="M260" s="30"/>
      <c r="N260" s="30"/>
    </row>
    <row r="261" spans="1:14" s="31" customFormat="1" x14ac:dyDescent="0.25">
      <c r="A261" s="27" t="s">
        <v>336</v>
      </c>
      <c r="B261" s="38" t="s">
        <v>337</v>
      </c>
      <c r="C261" s="21"/>
      <c r="D261" s="21" t="s">
        <v>63</v>
      </c>
      <c r="E261" s="21" t="s">
        <v>63</v>
      </c>
      <c r="F261" s="21" t="s">
        <v>63</v>
      </c>
      <c r="G261" s="21" t="s">
        <v>63</v>
      </c>
      <c r="H261" s="14"/>
      <c r="I261" s="30"/>
      <c r="J261" s="30"/>
      <c r="K261" s="30"/>
      <c r="L261" s="30"/>
      <c r="M261" s="30"/>
      <c r="N261" s="30"/>
    </row>
    <row r="262" spans="1:14" s="31" customFormat="1" x14ac:dyDescent="0.25">
      <c r="A262" s="27" t="s">
        <v>338</v>
      </c>
      <c r="B262" s="38" t="s">
        <v>339</v>
      </c>
      <c r="C262" s="21"/>
      <c r="D262" s="21" t="s">
        <v>63</v>
      </c>
      <c r="E262" s="21" t="s">
        <v>63</v>
      </c>
      <c r="F262" s="21" t="s">
        <v>63</v>
      </c>
      <c r="G262" s="21" t="s">
        <v>63</v>
      </c>
      <c r="H262" s="14"/>
      <c r="I262" s="30"/>
      <c r="J262" s="30"/>
      <c r="K262" s="30"/>
      <c r="L262" s="30"/>
      <c r="M262" s="30"/>
      <c r="N262" s="30"/>
    </row>
    <row r="263" spans="1:14" s="31" customFormat="1" x14ac:dyDescent="0.25">
      <c r="A263" s="27" t="s">
        <v>340</v>
      </c>
      <c r="B263" s="38" t="s">
        <v>341</v>
      </c>
      <c r="C263" s="21"/>
      <c r="D263" s="21" t="s">
        <v>63</v>
      </c>
      <c r="E263" s="21" t="s">
        <v>63</v>
      </c>
      <c r="F263" s="21" t="s">
        <v>63</v>
      </c>
      <c r="G263" s="21" t="s">
        <v>63</v>
      </c>
      <c r="H263" s="14"/>
      <c r="I263" s="30"/>
      <c r="J263" s="30"/>
      <c r="K263" s="30"/>
      <c r="L263" s="30"/>
      <c r="M263" s="30"/>
      <c r="N263" s="30"/>
    </row>
    <row r="264" spans="1:14" s="31" customFormat="1" x14ac:dyDescent="0.25">
      <c r="A264" s="27" t="s">
        <v>342</v>
      </c>
      <c r="B264" s="38" t="s">
        <v>343</v>
      </c>
      <c r="C264" s="21"/>
      <c r="D264" s="21" t="s">
        <v>63</v>
      </c>
      <c r="E264" s="21" t="s">
        <v>63</v>
      </c>
      <c r="F264" s="21" t="s">
        <v>63</v>
      </c>
      <c r="G264" s="21" t="s">
        <v>63</v>
      </c>
      <c r="H264" s="14"/>
      <c r="I264" s="30"/>
      <c r="J264" s="30"/>
      <c r="K264" s="30"/>
      <c r="L264" s="30"/>
      <c r="M264" s="30"/>
      <c r="N264" s="30"/>
    </row>
    <row r="265" spans="1:14" s="31" customFormat="1" x14ac:dyDescent="0.25">
      <c r="A265" s="27" t="s">
        <v>344</v>
      </c>
      <c r="B265" s="20" t="s">
        <v>345</v>
      </c>
      <c r="C265" s="21"/>
      <c r="D265" s="21" t="s">
        <v>63</v>
      </c>
      <c r="E265" s="21" t="s">
        <v>63</v>
      </c>
      <c r="F265" s="21" t="s">
        <v>63</v>
      </c>
      <c r="G265" s="21" t="s">
        <v>63</v>
      </c>
      <c r="H265" s="14"/>
      <c r="I265" s="30"/>
      <c r="J265" s="30"/>
      <c r="K265" s="30"/>
      <c r="L265" s="30"/>
      <c r="M265" s="30"/>
      <c r="N265" s="30"/>
    </row>
    <row r="266" spans="1:14" ht="24" x14ac:dyDescent="0.25">
      <c r="A266" s="78">
        <v>39</v>
      </c>
      <c r="B266" s="79" t="s">
        <v>346</v>
      </c>
      <c r="C266" s="80">
        <v>804</v>
      </c>
      <c r="D266" s="80" t="s">
        <v>61</v>
      </c>
      <c r="E266" s="80" t="s">
        <v>61</v>
      </c>
      <c r="F266" s="80" t="s">
        <v>61</v>
      </c>
      <c r="G266" s="80" t="s">
        <v>61</v>
      </c>
      <c r="H266" s="14"/>
      <c r="I266" s="14" t="str">
        <f>IF(C266=SUM(C267:C269,C271:C272,C275),"√","НЕТ")</f>
        <v>√</v>
      </c>
      <c r="J266" s="14"/>
      <c r="K266" s="15"/>
      <c r="L266" s="15"/>
      <c r="M266" s="15"/>
      <c r="N266" s="136"/>
    </row>
    <row r="267" spans="1:14" s="84" customFormat="1" ht="15.75" customHeight="1" x14ac:dyDescent="0.25">
      <c r="A267" s="81" t="s">
        <v>347</v>
      </c>
      <c r="B267" s="81" t="s">
        <v>348</v>
      </c>
      <c r="C267" s="82">
        <v>78</v>
      </c>
      <c r="D267" s="82" t="s">
        <v>63</v>
      </c>
      <c r="E267" s="82" t="s">
        <v>63</v>
      </c>
      <c r="F267" s="82" t="s">
        <v>63</v>
      </c>
      <c r="G267" s="82" t="s">
        <v>63</v>
      </c>
      <c r="H267" s="14"/>
      <c r="I267" s="83"/>
      <c r="J267" s="83"/>
      <c r="K267" s="83"/>
      <c r="L267" s="83"/>
      <c r="M267" s="83"/>
      <c r="N267" s="83"/>
    </row>
    <row r="268" spans="1:14" s="84" customFormat="1" ht="15.75" customHeight="1" x14ac:dyDescent="0.25">
      <c r="A268" s="81" t="s">
        <v>349</v>
      </c>
      <c r="B268" s="81" t="s">
        <v>350</v>
      </c>
      <c r="C268" s="82">
        <v>3</v>
      </c>
      <c r="D268" s="82" t="s">
        <v>63</v>
      </c>
      <c r="E268" s="82" t="s">
        <v>63</v>
      </c>
      <c r="F268" s="82" t="s">
        <v>63</v>
      </c>
      <c r="G268" s="82" t="s">
        <v>63</v>
      </c>
      <c r="H268" s="14"/>
      <c r="I268" s="83"/>
      <c r="J268" s="83"/>
      <c r="K268" s="83"/>
      <c r="L268" s="83"/>
      <c r="M268" s="83"/>
      <c r="N268" s="83"/>
    </row>
    <row r="269" spans="1:14" s="84" customFormat="1" ht="15.75" customHeight="1" x14ac:dyDescent="0.25">
      <c r="A269" s="81" t="s">
        <v>351</v>
      </c>
      <c r="B269" s="81" t="s">
        <v>352</v>
      </c>
      <c r="C269" s="82">
        <v>38</v>
      </c>
      <c r="D269" s="82"/>
      <c r="E269" s="82"/>
      <c r="F269" s="82"/>
      <c r="G269" s="82"/>
      <c r="H269" s="14"/>
      <c r="I269" s="83"/>
      <c r="J269" s="83"/>
      <c r="K269" s="83"/>
      <c r="L269" s="83"/>
      <c r="M269" s="83"/>
      <c r="N269" s="83"/>
    </row>
    <row r="270" spans="1:14" s="84" customFormat="1" ht="15.75" customHeight="1" x14ac:dyDescent="0.25">
      <c r="A270" s="85" t="s">
        <v>353</v>
      </c>
      <c r="B270" s="85" t="s">
        <v>354</v>
      </c>
      <c r="C270" s="21"/>
      <c r="D270" s="21"/>
      <c r="E270" s="21"/>
      <c r="F270" s="21"/>
      <c r="G270" s="21"/>
      <c r="H270" s="14"/>
      <c r="I270" s="83"/>
      <c r="J270" s="83"/>
      <c r="K270" s="83"/>
      <c r="L270" s="83"/>
      <c r="M270" s="83"/>
      <c r="N270" s="83"/>
    </row>
    <row r="271" spans="1:14" s="84" customFormat="1" ht="15.75" customHeight="1" x14ac:dyDescent="0.25">
      <c r="A271" s="81" t="s">
        <v>355</v>
      </c>
      <c r="B271" s="81" t="s">
        <v>356</v>
      </c>
      <c r="C271" s="82">
        <v>685</v>
      </c>
      <c r="D271" s="82" t="s">
        <v>63</v>
      </c>
      <c r="E271" s="82" t="s">
        <v>63</v>
      </c>
      <c r="F271" s="82" t="s">
        <v>63</v>
      </c>
      <c r="G271" s="82" t="s">
        <v>63</v>
      </c>
      <c r="H271" s="14"/>
      <c r="I271" s="83"/>
      <c r="J271" s="83"/>
      <c r="K271" s="83"/>
      <c r="L271" s="83"/>
      <c r="M271" s="83"/>
      <c r="N271" s="83"/>
    </row>
    <row r="272" spans="1:14" s="84" customFormat="1" ht="15.75" customHeight="1" x14ac:dyDescent="0.25">
      <c r="A272" s="81" t="s">
        <v>357</v>
      </c>
      <c r="B272" s="81" t="s">
        <v>358</v>
      </c>
      <c r="C272" s="82"/>
      <c r="D272" s="82" t="s">
        <v>63</v>
      </c>
      <c r="E272" s="82" t="s">
        <v>63</v>
      </c>
      <c r="F272" s="82" t="s">
        <v>63</v>
      </c>
      <c r="G272" s="82" t="s">
        <v>63</v>
      </c>
      <c r="H272" s="14"/>
      <c r="I272" s="14" t="str">
        <f>IF(C272=SUM(C273:C274),"√","НЕТ")</f>
        <v>√</v>
      </c>
      <c r="J272" s="83"/>
      <c r="L272" s="83"/>
      <c r="M272" s="83"/>
      <c r="N272" s="83"/>
    </row>
    <row r="273" spans="1:14" s="31" customFormat="1" x14ac:dyDescent="0.25">
      <c r="A273" s="27" t="s">
        <v>359</v>
      </c>
      <c r="B273" s="87" t="s">
        <v>360</v>
      </c>
      <c r="C273" s="21"/>
      <c r="D273" s="21" t="s">
        <v>63</v>
      </c>
      <c r="E273" s="21" t="s">
        <v>63</v>
      </c>
      <c r="F273" s="21" t="s">
        <v>63</v>
      </c>
      <c r="G273" s="21" t="s">
        <v>63</v>
      </c>
      <c r="H273" s="14"/>
      <c r="I273" s="30"/>
      <c r="J273" s="30"/>
      <c r="K273" s="30"/>
      <c r="L273" s="30"/>
      <c r="M273" s="30"/>
      <c r="N273" s="30"/>
    </row>
    <row r="274" spans="1:14" s="31" customFormat="1" x14ac:dyDescent="0.25">
      <c r="A274" s="27" t="s">
        <v>361</v>
      </c>
      <c r="B274" s="87" t="s">
        <v>362</v>
      </c>
      <c r="C274" s="21"/>
      <c r="D274" s="21" t="s">
        <v>63</v>
      </c>
      <c r="E274" s="21" t="s">
        <v>63</v>
      </c>
      <c r="F274" s="21" t="s">
        <v>63</v>
      </c>
      <c r="G274" s="21" t="s">
        <v>63</v>
      </c>
      <c r="H274" s="14"/>
      <c r="I274" s="30"/>
      <c r="J274" s="30"/>
      <c r="K274" s="30"/>
      <c r="L274" s="30"/>
      <c r="M274" s="30"/>
      <c r="N274" s="30"/>
    </row>
    <row r="275" spans="1:14" s="84" customFormat="1" ht="15.75" customHeight="1" outlineLevel="1" x14ac:dyDescent="0.25">
      <c r="A275" s="118" t="s">
        <v>363</v>
      </c>
      <c r="B275" s="118" t="s">
        <v>364</v>
      </c>
      <c r="C275" s="119"/>
      <c r="D275" s="119"/>
      <c r="E275" s="119"/>
      <c r="F275" s="119"/>
      <c r="G275" s="119"/>
      <c r="H275" s="14"/>
      <c r="I275" s="83"/>
      <c r="J275" s="83"/>
      <c r="K275" s="83"/>
      <c r="L275" s="83"/>
      <c r="M275" s="83"/>
      <c r="N275" s="83"/>
    </row>
    <row r="276" spans="1:14" s="31" customFormat="1" outlineLevel="1" x14ac:dyDescent="0.25">
      <c r="A276" s="120" t="s">
        <v>365</v>
      </c>
      <c r="B276" s="121" t="s">
        <v>366</v>
      </c>
      <c r="C276" s="119"/>
      <c r="D276" s="119"/>
      <c r="E276" s="119"/>
      <c r="F276" s="119"/>
      <c r="G276" s="119"/>
      <c r="H276" s="14"/>
      <c r="I276" s="83"/>
      <c r="J276" s="30"/>
      <c r="K276" s="30"/>
      <c r="L276" s="30"/>
      <c r="M276" s="30"/>
      <c r="N276" s="30"/>
    </row>
    <row r="277" spans="1:14" s="31" customFormat="1" outlineLevel="1" x14ac:dyDescent="0.25">
      <c r="A277" s="120" t="s">
        <v>367</v>
      </c>
      <c r="B277" s="121" t="s">
        <v>368</v>
      </c>
      <c r="C277" s="119"/>
      <c r="D277" s="119"/>
      <c r="E277" s="119"/>
      <c r="F277" s="119"/>
      <c r="G277" s="119"/>
      <c r="H277" s="14"/>
      <c r="I277" s="83"/>
      <c r="J277" s="30"/>
      <c r="K277" s="30"/>
      <c r="L277" s="30"/>
      <c r="M277" s="30"/>
      <c r="N277" s="30"/>
    </row>
    <row r="278" spans="1:14" ht="36" x14ac:dyDescent="0.25">
      <c r="A278" s="11">
        <v>40</v>
      </c>
      <c r="B278" s="12" t="s">
        <v>369</v>
      </c>
      <c r="C278" s="13">
        <v>146</v>
      </c>
      <c r="D278" s="13" t="s">
        <v>63</v>
      </c>
      <c r="E278" s="13" t="s">
        <v>63</v>
      </c>
      <c r="F278" s="13" t="s">
        <v>63</v>
      </c>
      <c r="G278" s="13" t="s">
        <v>63</v>
      </c>
      <c r="H278" s="14"/>
      <c r="I278" s="14"/>
      <c r="K278" s="15"/>
      <c r="L278" s="15"/>
      <c r="M278" s="15"/>
      <c r="N278" s="136"/>
    </row>
    <row r="279" spans="1:14" s="91" customFormat="1" ht="12" x14ac:dyDescent="0.25">
      <c r="A279" s="88" t="s">
        <v>370</v>
      </c>
      <c r="B279" s="87" t="s">
        <v>348</v>
      </c>
      <c r="C279" s="21">
        <v>57</v>
      </c>
      <c r="D279" s="89" t="s">
        <v>63</v>
      </c>
      <c r="E279" s="89" t="s">
        <v>63</v>
      </c>
      <c r="F279" s="89" t="s">
        <v>63</v>
      </c>
      <c r="G279" s="89" t="s">
        <v>63</v>
      </c>
      <c r="H279" s="14"/>
      <c r="I279" s="90"/>
      <c r="J279" s="90"/>
      <c r="K279" s="90"/>
      <c r="L279" s="90"/>
      <c r="M279" s="90"/>
      <c r="N279" s="90"/>
    </row>
    <row r="280" spans="1:14" s="91" customFormat="1" ht="12" x14ac:dyDescent="0.25">
      <c r="A280" s="88" t="s">
        <v>371</v>
      </c>
      <c r="B280" s="87" t="s">
        <v>350</v>
      </c>
      <c r="C280" s="21"/>
      <c r="D280" s="89" t="s">
        <v>63</v>
      </c>
      <c r="E280" s="89" t="s">
        <v>63</v>
      </c>
      <c r="F280" s="89" t="s">
        <v>63</v>
      </c>
      <c r="G280" s="89" t="s">
        <v>63</v>
      </c>
      <c r="H280" s="14"/>
      <c r="I280" s="90"/>
      <c r="J280" s="90"/>
      <c r="K280" s="90"/>
      <c r="L280" s="90"/>
      <c r="M280" s="90"/>
      <c r="N280" s="90"/>
    </row>
    <row r="281" spans="1:14" s="91" customFormat="1" ht="12" x14ac:dyDescent="0.25">
      <c r="A281" s="88" t="s">
        <v>372</v>
      </c>
      <c r="B281" s="87" t="s">
        <v>373</v>
      </c>
      <c r="C281" s="21">
        <v>19</v>
      </c>
      <c r="D281" s="86" t="s">
        <v>63</v>
      </c>
      <c r="E281" s="86" t="s">
        <v>63</v>
      </c>
      <c r="F281" s="86" t="s">
        <v>63</v>
      </c>
      <c r="G281" s="86" t="s">
        <v>63</v>
      </c>
      <c r="H281" s="14"/>
      <c r="I281" s="90"/>
      <c r="J281" s="90"/>
      <c r="K281" s="90"/>
      <c r="L281" s="90"/>
      <c r="M281" s="90"/>
      <c r="N281" s="90"/>
    </row>
    <row r="282" spans="1:14" s="91" customFormat="1" ht="12" x14ac:dyDescent="0.25">
      <c r="A282" s="88" t="s">
        <v>374</v>
      </c>
      <c r="B282" s="87" t="s">
        <v>356</v>
      </c>
      <c r="C282" s="21">
        <v>70</v>
      </c>
      <c r="D282" s="89" t="s">
        <v>63</v>
      </c>
      <c r="E282" s="89" t="s">
        <v>63</v>
      </c>
      <c r="F282" s="89" t="s">
        <v>63</v>
      </c>
      <c r="G282" s="89" t="s">
        <v>63</v>
      </c>
      <c r="H282" s="14"/>
      <c r="I282" s="90"/>
      <c r="J282" s="90"/>
      <c r="K282" s="90"/>
      <c r="L282" s="90"/>
      <c r="M282" s="90"/>
      <c r="N282" s="90"/>
    </row>
    <row r="283" spans="1:14" s="91" customFormat="1" ht="12" x14ac:dyDescent="0.25">
      <c r="A283" s="88" t="s">
        <v>375</v>
      </c>
      <c r="B283" s="87" t="s">
        <v>376</v>
      </c>
      <c r="C283" s="21"/>
      <c r="D283" s="89" t="s">
        <v>63</v>
      </c>
      <c r="E283" s="89" t="s">
        <v>63</v>
      </c>
      <c r="F283" s="89" t="s">
        <v>63</v>
      </c>
      <c r="G283" s="89" t="s">
        <v>63</v>
      </c>
      <c r="H283" s="14"/>
      <c r="I283" s="90"/>
      <c r="J283" s="90"/>
      <c r="K283" s="90"/>
      <c r="L283" s="90"/>
      <c r="M283" s="90"/>
      <c r="N283" s="90"/>
    </row>
    <row r="284" spans="1:14" s="91" customFormat="1" ht="12" outlineLevel="1" x14ac:dyDescent="0.25">
      <c r="A284" s="116" t="s">
        <v>377</v>
      </c>
      <c r="B284" s="117" t="s">
        <v>378</v>
      </c>
      <c r="C284" s="119"/>
      <c r="D284" s="119"/>
      <c r="E284" s="119"/>
      <c r="F284" s="119"/>
      <c r="G284" s="119"/>
      <c r="H284" s="14"/>
      <c r="I284" s="90"/>
      <c r="J284" s="90"/>
      <c r="K284" s="90"/>
      <c r="L284" s="90"/>
      <c r="M284" s="90"/>
      <c r="N284" s="90"/>
    </row>
    <row r="285" spans="1:14" s="91" customFormat="1" ht="48" x14ac:dyDescent="0.25">
      <c r="A285" s="88">
        <v>41</v>
      </c>
      <c r="B285" s="20" t="s">
        <v>379</v>
      </c>
      <c r="C285" s="21">
        <v>1502</v>
      </c>
      <c r="D285" s="89" t="s">
        <v>63</v>
      </c>
      <c r="E285" s="89" t="s">
        <v>63</v>
      </c>
      <c r="F285" s="89" t="s">
        <v>63</v>
      </c>
      <c r="G285" s="89" t="s">
        <v>63</v>
      </c>
      <c r="H285" s="14"/>
      <c r="I285" s="90"/>
      <c r="J285" s="90"/>
      <c r="K285" s="90"/>
      <c r="L285" s="90"/>
      <c r="M285" s="90"/>
      <c r="N285" s="90"/>
    </row>
    <row r="286" spans="1:14" s="91" customFormat="1" ht="12" x14ac:dyDescent="0.25">
      <c r="A286" s="88" t="s">
        <v>380</v>
      </c>
      <c r="B286" s="38" t="s">
        <v>381</v>
      </c>
      <c r="C286" s="21">
        <v>1502</v>
      </c>
      <c r="D286" s="21">
        <v>10</v>
      </c>
      <c r="E286" s="21">
        <v>8</v>
      </c>
      <c r="F286" s="21">
        <v>79</v>
      </c>
      <c r="G286" s="21">
        <v>1405</v>
      </c>
      <c r="H286" s="14" t="str">
        <f t="shared" ref="H286:H287" si="5">IF(C286=SUM(D286:G286),"√","НЕТ")</f>
        <v>√</v>
      </c>
      <c r="I286" s="90"/>
      <c r="J286" s="90"/>
      <c r="K286" s="90"/>
      <c r="L286" s="90"/>
      <c r="M286" s="90"/>
      <c r="N286" s="90"/>
    </row>
    <row r="287" spans="1:14" s="91" customFormat="1" ht="48" x14ac:dyDescent="0.25">
      <c r="A287" s="88">
        <v>42</v>
      </c>
      <c r="B287" s="20" t="s">
        <v>382</v>
      </c>
      <c r="C287" s="21"/>
      <c r="D287" s="21"/>
      <c r="E287" s="21"/>
      <c r="F287" s="21"/>
      <c r="G287" s="21"/>
      <c r="H287" s="14" t="str">
        <f t="shared" si="5"/>
        <v>√</v>
      </c>
      <c r="I287" s="90"/>
      <c r="J287" s="90"/>
      <c r="K287" s="90"/>
      <c r="L287" s="90"/>
      <c r="M287" s="90"/>
      <c r="N287" s="90"/>
    </row>
    <row r="288" spans="1:14" ht="24" x14ac:dyDescent="0.25">
      <c r="A288" s="92">
        <v>43</v>
      </c>
      <c r="B288" s="93" t="s">
        <v>383</v>
      </c>
      <c r="C288" s="94"/>
      <c r="D288" s="94"/>
      <c r="E288" s="94"/>
      <c r="F288" s="94"/>
      <c r="G288" s="94"/>
      <c r="H288" s="14"/>
      <c r="I288" s="15"/>
      <c r="J288" s="14" t="str">
        <f>IF(C288=SUM(C289:C290),"√","НЕТ")</f>
        <v>√</v>
      </c>
      <c r="K288" s="15"/>
      <c r="L288" s="15"/>
      <c r="M288" s="15"/>
      <c r="N288" s="15"/>
    </row>
    <row r="289" spans="1:14" x14ac:dyDescent="0.25">
      <c r="A289" s="19" t="s">
        <v>384</v>
      </c>
      <c r="B289" s="88" t="s">
        <v>18</v>
      </c>
      <c r="C289" s="21"/>
      <c r="D289" s="21"/>
      <c r="E289" s="21"/>
      <c r="F289" s="21"/>
      <c r="G289" s="21"/>
      <c r="H289" s="14"/>
      <c r="I289" s="15"/>
      <c r="J289" s="15"/>
      <c r="K289" s="15"/>
      <c r="L289" s="15"/>
      <c r="M289" s="15"/>
      <c r="N289" s="15"/>
    </row>
    <row r="290" spans="1:14" x14ac:dyDescent="0.25">
      <c r="A290" s="19" t="s">
        <v>385</v>
      </c>
      <c r="B290" s="44" t="s">
        <v>103</v>
      </c>
      <c r="C290" s="21"/>
      <c r="D290" s="21"/>
      <c r="E290" s="21"/>
      <c r="F290" s="21"/>
      <c r="G290" s="21"/>
      <c r="H290" s="14"/>
      <c r="I290" s="15"/>
      <c r="J290" s="15"/>
      <c r="K290" s="15"/>
      <c r="L290" s="15"/>
      <c r="M290" s="15"/>
      <c r="N290" s="15"/>
    </row>
    <row r="291" spans="1:14" ht="36" x14ac:dyDescent="0.25">
      <c r="A291" s="92">
        <v>44</v>
      </c>
      <c r="B291" s="93" t="s">
        <v>386</v>
      </c>
      <c r="C291" s="94"/>
      <c r="D291" s="94"/>
      <c r="E291" s="94"/>
      <c r="F291" s="94"/>
      <c r="G291" s="94"/>
      <c r="H291" s="14"/>
      <c r="I291" s="15"/>
      <c r="J291" s="14" t="str">
        <f>IF(C291=SUM(C292:C293),"√","НЕТ")</f>
        <v>√</v>
      </c>
      <c r="K291" s="15"/>
      <c r="L291" s="15"/>
      <c r="M291" s="15"/>
      <c r="N291" s="15"/>
    </row>
    <row r="292" spans="1:14" s="91" customFormat="1" ht="17.25" customHeight="1" x14ac:dyDescent="0.25">
      <c r="A292" s="88" t="s">
        <v>387</v>
      </c>
      <c r="B292" s="20" t="s">
        <v>18</v>
      </c>
      <c r="C292" s="21"/>
      <c r="D292" s="21"/>
      <c r="E292" s="21"/>
      <c r="F292" s="21"/>
      <c r="G292" s="21"/>
      <c r="H292" s="14"/>
      <c r="I292" s="90"/>
      <c r="J292" s="90"/>
      <c r="K292" s="90"/>
      <c r="L292" s="90"/>
      <c r="M292" s="90"/>
      <c r="N292" s="90"/>
    </row>
    <row r="293" spans="1:14" s="91" customFormat="1" ht="17.25" customHeight="1" x14ac:dyDescent="0.25">
      <c r="A293" s="88" t="s">
        <v>388</v>
      </c>
      <c r="B293" s="20" t="s">
        <v>103</v>
      </c>
      <c r="C293" s="21"/>
      <c r="D293" s="21"/>
      <c r="E293" s="21"/>
      <c r="F293" s="21"/>
      <c r="G293" s="21"/>
      <c r="H293" s="14"/>
      <c r="I293" s="90"/>
      <c r="J293" s="90"/>
      <c r="K293" s="90"/>
      <c r="L293" s="90"/>
      <c r="M293" s="90"/>
      <c r="N293" s="90"/>
    </row>
    <row r="294" spans="1:14" ht="36" x14ac:dyDescent="0.25">
      <c r="A294" s="92">
        <v>45</v>
      </c>
      <c r="B294" s="93" t="s">
        <v>389</v>
      </c>
      <c r="C294" s="94"/>
      <c r="D294" s="94" t="s">
        <v>61</v>
      </c>
      <c r="E294" s="94" t="s">
        <v>61</v>
      </c>
      <c r="F294" s="94" t="s">
        <v>61</v>
      </c>
      <c r="G294" s="94" t="s">
        <v>61</v>
      </c>
      <c r="H294" s="14"/>
      <c r="I294" s="15"/>
      <c r="J294" s="14" t="str">
        <f>IF(C294=SUM(C295:C296),"√","НЕТ")</f>
        <v>√</v>
      </c>
      <c r="K294" s="15"/>
      <c r="L294" s="15"/>
      <c r="M294" s="15"/>
      <c r="N294" s="15"/>
    </row>
    <row r="295" spans="1:14" s="91" customFormat="1" ht="17.25" customHeight="1" x14ac:dyDescent="0.25">
      <c r="A295" s="88" t="s">
        <v>390</v>
      </c>
      <c r="B295" s="88" t="s">
        <v>18</v>
      </c>
      <c r="C295" s="21"/>
      <c r="D295" s="89" t="s">
        <v>63</v>
      </c>
      <c r="E295" s="89" t="s">
        <v>63</v>
      </c>
      <c r="F295" s="89" t="s">
        <v>63</v>
      </c>
      <c r="G295" s="89" t="s">
        <v>63</v>
      </c>
      <c r="H295" s="14"/>
      <c r="I295" s="90"/>
      <c r="J295" s="90"/>
      <c r="K295" s="90"/>
      <c r="L295" s="90"/>
      <c r="M295" s="90"/>
      <c r="N295" s="90"/>
    </row>
    <row r="296" spans="1:14" s="91" customFormat="1" ht="17.25" customHeight="1" x14ac:dyDescent="0.25">
      <c r="A296" s="88" t="s">
        <v>391</v>
      </c>
      <c r="B296" s="20" t="s">
        <v>103</v>
      </c>
      <c r="C296" s="21"/>
      <c r="D296" s="89" t="s">
        <v>63</v>
      </c>
      <c r="E296" s="89" t="s">
        <v>63</v>
      </c>
      <c r="F296" s="89" t="s">
        <v>63</v>
      </c>
      <c r="G296" s="89" t="s">
        <v>63</v>
      </c>
      <c r="H296" s="14"/>
      <c r="I296" s="90"/>
      <c r="J296" s="90"/>
      <c r="K296" s="90"/>
      <c r="L296" s="90"/>
      <c r="M296" s="90"/>
      <c r="N296" s="90"/>
    </row>
    <row r="297" spans="1:14" ht="24" x14ac:dyDescent="0.25">
      <c r="A297" s="92">
        <v>46</v>
      </c>
      <c r="B297" s="93" t="s">
        <v>392</v>
      </c>
      <c r="C297" s="94"/>
      <c r="D297" s="94" t="s">
        <v>61</v>
      </c>
      <c r="E297" s="94" t="s">
        <v>61</v>
      </c>
      <c r="F297" s="94" t="s">
        <v>61</v>
      </c>
      <c r="G297" s="94" t="s">
        <v>61</v>
      </c>
      <c r="H297" s="14"/>
      <c r="I297" s="15"/>
      <c r="J297" s="15"/>
      <c r="K297" s="15"/>
      <c r="L297" s="15"/>
      <c r="M297" s="15"/>
      <c r="N297" s="15"/>
    </row>
    <row r="298" spans="1:14" ht="36" x14ac:dyDescent="0.25">
      <c r="A298" s="27">
        <v>47</v>
      </c>
      <c r="B298" s="20" t="s">
        <v>393</v>
      </c>
      <c r="C298" s="21"/>
      <c r="D298" s="21" t="s">
        <v>63</v>
      </c>
      <c r="E298" s="21" t="s">
        <v>63</v>
      </c>
      <c r="F298" s="21" t="s">
        <v>63</v>
      </c>
      <c r="G298" s="21" t="s">
        <v>63</v>
      </c>
      <c r="H298" s="14"/>
      <c r="I298" s="30"/>
      <c r="J298" s="15"/>
      <c r="K298" s="15"/>
      <c r="L298" s="15"/>
      <c r="M298" s="15"/>
      <c r="N298" s="15"/>
    </row>
    <row r="299" spans="1:14" ht="36" x14ac:dyDescent="0.25">
      <c r="A299" s="92">
        <v>48</v>
      </c>
      <c r="B299" s="93" t="s">
        <v>394</v>
      </c>
      <c r="C299" s="94"/>
      <c r="D299" s="94" t="s">
        <v>61</v>
      </c>
      <c r="E299" s="94" t="s">
        <v>61</v>
      </c>
      <c r="F299" s="94" t="s">
        <v>61</v>
      </c>
      <c r="G299" s="94" t="s">
        <v>61</v>
      </c>
      <c r="H299" s="14"/>
      <c r="I299" s="15"/>
      <c r="J299" s="15"/>
      <c r="K299" s="15"/>
      <c r="L299" s="15"/>
      <c r="M299" s="15"/>
      <c r="N299" s="15"/>
    </row>
    <row r="300" spans="1:14" ht="42.75" customHeight="1" x14ac:dyDescent="0.25">
      <c r="A300" s="92">
        <v>49</v>
      </c>
      <c r="B300" s="93" t="s">
        <v>395</v>
      </c>
      <c r="C300" s="94"/>
      <c r="D300" s="94" t="s">
        <v>61</v>
      </c>
      <c r="E300" s="94" t="s">
        <v>61</v>
      </c>
      <c r="F300" s="94" t="s">
        <v>61</v>
      </c>
      <c r="G300" s="94" t="s">
        <v>61</v>
      </c>
      <c r="H300" s="14"/>
      <c r="I300" s="15"/>
      <c r="J300" s="14" t="str">
        <f>IF(C300=SUM(C301:C303),"√","НЕТ")</f>
        <v>√</v>
      </c>
      <c r="K300" s="15"/>
      <c r="L300" s="15"/>
      <c r="M300" s="15"/>
      <c r="N300" s="15"/>
    </row>
    <row r="301" spans="1:14" ht="16.5" customHeight="1" x14ac:dyDescent="0.25">
      <c r="A301" s="20" t="s">
        <v>396</v>
      </c>
      <c r="B301" s="20" t="s">
        <v>397</v>
      </c>
      <c r="C301" s="21"/>
      <c r="D301" s="21" t="s">
        <v>63</v>
      </c>
      <c r="E301" s="21" t="s">
        <v>63</v>
      </c>
      <c r="F301" s="21" t="s">
        <v>63</v>
      </c>
      <c r="G301" s="21" t="s">
        <v>63</v>
      </c>
      <c r="H301" s="14"/>
      <c r="I301" s="15"/>
      <c r="J301" s="15"/>
      <c r="K301" s="15"/>
      <c r="L301" s="15"/>
      <c r="M301" s="15"/>
      <c r="N301" s="15"/>
    </row>
    <row r="302" spans="1:14" ht="27.75" customHeight="1" x14ac:dyDescent="0.25">
      <c r="A302" s="20" t="s">
        <v>398</v>
      </c>
      <c r="B302" s="20" t="s">
        <v>399</v>
      </c>
      <c r="C302" s="21"/>
      <c r="D302" s="21" t="s">
        <v>63</v>
      </c>
      <c r="E302" s="21" t="s">
        <v>63</v>
      </c>
      <c r="F302" s="21" t="s">
        <v>63</v>
      </c>
      <c r="G302" s="21" t="s">
        <v>63</v>
      </c>
      <c r="H302" s="14"/>
      <c r="I302" s="15"/>
      <c r="J302" s="15"/>
      <c r="K302" s="15"/>
      <c r="L302" s="15"/>
      <c r="M302" s="15"/>
      <c r="N302" s="15"/>
    </row>
    <row r="303" spans="1:14" ht="16.5" customHeight="1" x14ac:dyDescent="0.25">
      <c r="A303" s="20" t="s">
        <v>400</v>
      </c>
      <c r="B303" s="20" t="s">
        <v>401</v>
      </c>
      <c r="C303" s="21"/>
      <c r="D303" s="21" t="s">
        <v>63</v>
      </c>
      <c r="E303" s="21" t="s">
        <v>63</v>
      </c>
      <c r="F303" s="21" t="s">
        <v>63</v>
      </c>
      <c r="G303" s="21" t="s">
        <v>63</v>
      </c>
      <c r="H303" s="14"/>
      <c r="I303" s="15"/>
      <c r="J303" s="15"/>
      <c r="K303" s="15"/>
      <c r="L303" s="15"/>
      <c r="M303" s="15"/>
      <c r="N303" s="15"/>
    </row>
    <row r="304" spans="1:14" ht="16.5" customHeight="1" x14ac:dyDescent="0.25">
      <c r="A304" s="20" t="s">
        <v>402</v>
      </c>
      <c r="B304" s="38" t="s">
        <v>403</v>
      </c>
      <c r="C304" s="21"/>
      <c r="D304" s="21" t="s">
        <v>63</v>
      </c>
      <c r="E304" s="21" t="s">
        <v>63</v>
      </c>
      <c r="F304" s="21" t="s">
        <v>63</v>
      </c>
      <c r="G304" s="21" t="s">
        <v>63</v>
      </c>
      <c r="H304" s="14"/>
      <c r="I304" s="15"/>
      <c r="J304" s="15"/>
      <c r="K304" s="15"/>
      <c r="L304" s="15"/>
      <c r="M304" s="15"/>
      <c r="N304" s="15"/>
    </row>
    <row r="305" spans="1:14" ht="36" x14ac:dyDescent="0.25">
      <c r="A305" s="92">
        <v>50</v>
      </c>
      <c r="B305" s="93" t="s">
        <v>404</v>
      </c>
      <c r="C305" s="94"/>
      <c r="D305" s="94" t="s">
        <v>61</v>
      </c>
      <c r="E305" s="94" t="s">
        <v>61</v>
      </c>
      <c r="F305" s="94" t="s">
        <v>61</v>
      </c>
      <c r="G305" s="94" t="s">
        <v>61</v>
      </c>
      <c r="H305" s="14"/>
      <c r="I305" s="14" t="str">
        <f>IF(C305=SUM(C306:C307,C311:C312),"√","НЕТ")</f>
        <v>√</v>
      </c>
      <c r="J305" s="15"/>
      <c r="K305" s="15"/>
      <c r="L305" s="15"/>
      <c r="M305" s="15"/>
      <c r="N305" s="15"/>
    </row>
    <row r="306" spans="1:14" s="91" customFormat="1" ht="17.25" customHeight="1" x14ac:dyDescent="0.25">
      <c r="A306" s="95" t="s">
        <v>405</v>
      </c>
      <c r="B306" s="95" t="s">
        <v>406</v>
      </c>
      <c r="C306" s="96"/>
      <c r="D306" s="96" t="s">
        <v>63</v>
      </c>
      <c r="E306" s="96" t="s">
        <v>63</v>
      </c>
      <c r="F306" s="96" t="s">
        <v>63</v>
      </c>
      <c r="G306" s="96" t="s">
        <v>63</v>
      </c>
      <c r="H306" s="14"/>
      <c r="I306" s="90"/>
      <c r="J306" s="90"/>
      <c r="K306" s="90"/>
      <c r="L306" s="90"/>
      <c r="M306" s="90"/>
      <c r="N306" s="90"/>
    </row>
    <row r="307" spans="1:14" s="91" customFormat="1" ht="15.75" customHeight="1" x14ac:dyDescent="0.25">
      <c r="A307" s="95" t="s">
        <v>407</v>
      </c>
      <c r="B307" s="95" t="s">
        <v>408</v>
      </c>
      <c r="C307" s="96"/>
      <c r="D307" s="96" t="s">
        <v>63</v>
      </c>
      <c r="E307" s="96" t="s">
        <v>63</v>
      </c>
      <c r="F307" s="96" t="s">
        <v>63</v>
      </c>
      <c r="G307" s="96" t="s">
        <v>63</v>
      </c>
      <c r="H307" s="14"/>
      <c r="I307" s="90"/>
      <c r="J307" s="14" t="str">
        <f>IF(C307=SUM(C308:C310),"√","НЕТ")</f>
        <v>√</v>
      </c>
      <c r="K307" s="90"/>
      <c r="L307" s="90"/>
      <c r="M307" s="90"/>
      <c r="N307" s="90"/>
    </row>
    <row r="308" spans="1:14" s="91" customFormat="1" ht="15.75" customHeight="1" x14ac:dyDescent="0.25">
      <c r="A308" s="88" t="s">
        <v>409</v>
      </c>
      <c r="B308" s="87" t="s">
        <v>410</v>
      </c>
      <c r="C308" s="21"/>
      <c r="D308" s="89" t="s">
        <v>63</v>
      </c>
      <c r="E308" s="89" t="s">
        <v>63</v>
      </c>
      <c r="F308" s="89" t="s">
        <v>63</v>
      </c>
      <c r="G308" s="89" t="s">
        <v>63</v>
      </c>
      <c r="H308" s="14"/>
      <c r="I308" s="90"/>
      <c r="J308" s="90"/>
      <c r="K308" s="90"/>
      <c r="L308" s="90"/>
      <c r="M308" s="90"/>
      <c r="N308" s="90"/>
    </row>
    <row r="309" spans="1:14" s="91" customFormat="1" ht="15.75" customHeight="1" x14ac:dyDescent="0.25">
      <c r="A309" s="88" t="s">
        <v>411</v>
      </c>
      <c r="B309" s="87" t="s">
        <v>412</v>
      </c>
      <c r="C309" s="21"/>
      <c r="D309" s="89" t="s">
        <v>63</v>
      </c>
      <c r="E309" s="89" t="s">
        <v>63</v>
      </c>
      <c r="F309" s="89" t="s">
        <v>63</v>
      </c>
      <c r="G309" s="89" t="s">
        <v>63</v>
      </c>
      <c r="H309" s="14"/>
      <c r="I309" s="90"/>
      <c r="J309" s="90"/>
      <c r="K309" s="90"/>
      <c r="L309" s="90"/>
      <c r="M309" s="90"/>
      <c r="N309" s="90"/>
    </row>
    <row r="310" spans="1:14" s="91" customFormat="1" ht="15.75" customHeight="1" x14ac:dyDescent="0.25">
      <c r="A310" s="88" t="s">
        <v>413</v>
      </c>
      <c r="B310" s="87" t="s">
        <v>414</v>
      </c>
      <c r="C310" s="21"/>
      <c r="D310" s="89" t="s">
        <v>63</v>
      </c>
      <c r="E310" s="89" t="s">
        <v>63</v>
      </c>
      <c r="F310" s="89" t="s">
        <v>63</v>
      </c>
      <c r="G310" s="89" t="s">
        <v>63</v>
      </c>
      <c r="H310" s="14"/>
      <c r="I310" s="90"/>
      <c r="J310" s="90"/>
      <c r="K310" s="90"/>
      <c r="L310" s="90"/>
      <c r="M310" s="90"/>
      <c r="N310" s="90"/>
    </row>
    <row r="311" spans="1:14" s="91" customFormat="1" ht="15.75" customHeight="1" x14ac:dyDescent="0.25">
      <c r="A311" s="95" t="s">
        <v>415</v>
      </c>
      <c r="B311" s="95" t="s">
        <v>416</v>
      </c>
      <c r="C311" s="96"/>
      <c r="D311" s="96" t="s">
        <v>63</v>
      </c>
      <c r="E311" s="96" t="s">
        <v>63</v>
      </c>
      <c r="F311" s="96" t="s">
        <v>63</v>
      </c>
      <c r="G311" s="96" t="s">
        <v>63</v>
      </c>
      <c r="H311" s="14"/>
      <c r="I311" s="90"/>
      <c r="J311" s="90"/>
      <c r="K311" s="90"/>
      <c r="L311" s="90"/>
      <c r="M311" s="90"/>
      <c r="N311" s="90"/>
    </row>
    <row r="312" spans="1:14" s="91" customFormat="1" ht="15.75" customHeight="1" x14ac:dyDescent="0.25">
      <c r="A312" s="95" t="s">
        <v>417</v>
      </c>
      <c r="B312" s="95" t="s">
        <v>418</v>
      </c>
      <c r="C312" s="96"/>
      <c r="D312" s="96" t="s">
        <v>63</v>
      </c>
      <c r="E312" s="96" t="s">
        <v>63</v>
      </c>
      <c r="F312" s="96" t="s">
        <v>63</v>
      </c>
      <c r="G312" s="96" t="s">
        <v>63</v>
      </c>
      <c r="H312" s="14"/>
      <c r="I312" s="90"/>
      <c r="J312" s="90"/>
      <c r="K312" s="90"/>
      <c r="L312" s="90"/>
      <c r="M312" s="90"/>
      <c r="N312" s="90"/>
    </row>
    <row r="313" spans="1:14" ht="24" x14ac:dyDescent="0.25">
      <c r="A313" s="92">
        <v>51</v>
      </c>
      <c r="B313" s="93" t="s">
        <v>419</v>
      </c>
      <c r="C313" s="94"/>
      <c r="D313" s="94" t="s">
        <v>61</v>
      </c>
      <c r="E313" s="94" t="s">
        <v>61</v>
      </c>
      <c r="F313" s="94" t="s">
        <v>61</v>
      </c>
      <c r="G313" s="94" t="s">
        <v>61</v>
      </c>
      <c r="H313" s="14"/>
      <c r="I313" s="15"/>
      <c r="J313" s="15"/>
      <c r="K313" s="15"/>
      <c r="L313" s="15"/>
      <c r="M313" s="15"/>
      <c r="N313" s="15"/>
    </row>
    <row r="314" spans="1:14" x14ac:dyDescent="0.25">
      <c r="A314" s="92">
        <v>52</v>
      </c>
      <c r="B314" s="93" t="s">
        <v>420</v>
      </c>
      <c r="C314" s="94"/>
      <c r="D314" s="94" t="s">
        <v>61</v>
      </c>
      <c r="E314" s="94" t="s">
        <v>61</v>
      </c>
      <c r="F314" s="94" t="s">
        <v>61</v>
      </c>
      <c r="G314" s="94" t="s">
        <v>61</v>
      </c>
      <c r="H314" s="14"/>
      <c r="I314" s="15"/>
      <c r="J314" s="15"/>
      <c r="K314" s="15"/>
      <c r="L314" s="15"/>
      <c r="M314" s="15"/>
      <c r="N314" s="15"/>
    </row>
    <row r="315" spans="1:14" ht="40.5" customHeight="1" x14ac:dyDescent="0.25">
      <c r="A315" s="92">
        <v>53</v>
      </c>
      <c r="B315" s="93" t="s">
        <v>421</v>
      </c>
      <c r="C315" s="94"/>
      <c r="D315" s="94" t="s">
        <v>63</v>
      </c>
      <c r="E315" s="94" t="s">
        <v>63</v>
      </c>
      <c r="F315" s="94" t="s">
        <v>63</v>
      </c>
      <c r="G315" s="94" t="s">
        <v>63</v>
      </c>
      <c r="H315" s="14"/>
      <c r="I315" s="15"/>
      <c r="J315" s="15"/>
      <c r="K315" s="15"/>
      <c r="L315" s="15"/>
      <c r="M315" s="15"/>
      <c r="N315" s="15"/>
    </row>
    <row r="316" spans="1:14" s="31" customFormat="1" ht="27.75" customHeight="1" x14ac:dyDescent="0.25">
      <c r="A316" s="27" t="s">
        <v>422</v>
      </c>
      <c r="B316" s="20" t="s">
        <v>423</v>
      </c>
      <c r="C316" s="21"/>
      <c r="D316" s="21" t="s">
        <v>63</v>
      </c>
      <c r="E316" s="21" t="s">
        <v>63</v>
      </c>
      <c r="F316" s="21" t="s">
        <v>63</v>
      </c>
      <c r="G316" s="21" t="s">
        <v>63</v>
      </c>
      <c r="H316" s="14"/>
      <c r="I316" s="30"/>
      <c r="J316" s="30"/>
      <c r="K316" s="30"/>
      <c r="L316" s="30"/>
      <c r="M316" s="30"/>
      <c r="N316" s="30"/>
    </row>
    <row r="317" spans="1:14" ht="27" customHeight="1" x14ac:dyDescent="0.25">
      <c r="A317" s="92">
        <v>54</v>
      </c>
      <c r="B317" s="93" t="s">
        <v>289</v>
      </c>
      <c r="C317" s="94"/>
      <c r="D317" s="94" t="s">
        <v>61</v>
      </c>
      <c r="E317" s="94" t="s">
        <v>61</v>
      </c>
      <c r="F317" s="94" t="s">
        <v>61</v>
      </c>
      <c r="G317" s="94" t="s">
        <v>61</v>
      </c>
      <c r="H317" s="14"/>
      <c r="I317" s="15"/>
      <c r="J317" s="15"/>
      <c r="K317" s="15"/>
      <c r="L317" s="15"/>
      <c r="M317" s="15"/>
      <c r="N317" s="15"/>
    </row>
    <row r="318" spans="1:14" ht="36" x14ac:dyDescent="0.25">
      <c r="A318" s="12">
        <v>55</v>
      </c>
      <c r="B318" s="12" t="s">
        <v>424</v>
      </c>
      <c r="C318" s="13">
        <v>7</v>
      </c>
      <c r="D318" s="13" t="s">
        <v>63</v>
      </c>
      <c r="E318" s="13" t="s">
        <v>63</v>
      </c>
      <c r="F318" s="13" t="s">
        <v>63</v>
      </c>
      <c r="G318" s="13" t="s">
        <v>63</v>
      </c>
      <c r="H318" s="14"/>
      <c r="I318" s="15"/>
      <c r="J318" s="15"/>
      <c r="K318" s="15"/>
      <c r="L318" s="15"/>
      <c r="M318" s="15"/>
      <c r="N318" s="15"/>
    </row>
    <row r="319" spans="1:14" s="91" customFormat="1" ht="18" customHeight="1" x14ac:dyDescent="0.25">
      <c r="A319" s="88" t="s">
        <v>425</v>
      </c>
      <c r="B319" s="88" t="s">
        <v>426</v>
      </c>
      <c r="C319" s="21">
        <v>6</v>
      </c>
      <c r="D319" s="89" t="s">
        <v>63</v>
      </c>
      <c r="E319" s="89" t="s">
        <v>63</v>
      </c>
      <c r="F319" s="89" t="s">
        <v>63</v>
      </c>
      <c r="G319" s="89" t="s">
        <v>63</v>
      </c>
      <c r="H319" s="14"/>
      <c r="I319" s="90"/>
      <c r="J319" s="90"/>
      <c r="K319" s="90"/>
      <c r="L319" s="90"/>
      <c r="M319" s="90"/>
      <c r="N319" s="90"/>
    </row>
    <row r="320" spans="1:14" ht="24" x14ac:dyDescent="0.25">
      <c r="A320" s="12">
        <v>56</v>
      </c>
      <c r="B320" s="12" t="s">
        <v>427</v>
      </c>
      <c r="C320" s="13">
        <v>89</v>
      </c>
      <c r="D320" s="13"/>
      <c r="E320" s="13">
        <v>89</v>
      </c>
      <c r="F320" s="13"/>
      <c r="G320" s="13"/>
      <c r="H320" s="100"/>
      <c r="I320" s="15"/>
      <c r="J320" s="15"/>
      <c r="K320" s="15"/>
      <c r="L320" s="15"/>
      <c r="M320" s="15"/>
      <c r="N320" s="15"/>
    </row>
    <row r="321" spans="1:14" s="70" customFormat="1" ht="17.25" customHeight="1" x14ac:dyDescent="0.25">
      <c r="A321" s="45" t="s">
        <v>428</v>
      </c>
      <c r="B321" s="45" t="s">
        <v>18</v>
      </c>
      <c r="C321" s="21">
        <v>52</v>
      </c>
      <c r="D321" s="21"/>
      <c r="E321" s="21">
        <v>52</v>
      </c>
      <c r="F321" s="21"/>
      <c r="G321" s="21"/>
      <c r="H321" s="100"/>
      <c r="I321" s="69"/>
      <c r="J321" s="69"/>
      <c r="K321" s="69"/>
      <c r="L321" s="69"/>
      <c r="M321" s="69"/>
      <c r="N321" s="69"/>
    </row>
    <row r="322" spans="1:14" s="70" customFormat="1" ht="17.25" customHeight="1" x14ac:dyDescent="0.25">
      <c r="A322" s="45" t="s">
        <v>429</v>
      </c>
      <c r="B322" s="20" t="s">
        <v>103</v>
      </c>
      <c r="C322" s="21">
        <v>37</v>
      </c>
      <c r="D322" s="21"/>
      <c r="E322" s="21">
        <v>37</v>
      </c>
      <c r="F322" s="21"/>
      <c r="G322" s="21"/>
      <c r="H322" s="100"/>
      <c r="I322" s="69"/>
      <c r="J322" s="69"/>
      <c r="K322" s="69"/>
      <c r="L322" s="69"/>
      <c r="M322" s="69"/>
      <c r="N322" s="69"/>
    </row>
    <row r="323" spans="1:14" ht="24" x14ac:dyDescent="0.25">
      <c r="A323" s="12">
        <v>57</v>
      </c>
      <c r="B323" s="12" t="s">
        <v>430</v>
      </c>
      <c r="C323" s="13"/>
      <c r="D323" s="13"/>
      <c r="E323" s="13"/>
      <c r="F323" s="13"/>
      <c r="G323" s="13"/>
      <c r="H323" s="14"/>
      <c r="I323" s="15"/>
      <c r="J323" s="15"/>
      <c r="K323" s="15"/>
      <c r="L323" s="15"/>
      <c r="M323" s="15"/>
      <c r="N323" s="15"/>
    </row>
    <row r="324" spans="1:14" s="91" customFormat="1" ht="15.75" customHeight="1" x14ac:dyDescent="0.25">
      <c r="A324" s="88" t="s">
        <v>431</v>
      </c>
      <c r="B324" s="97" t="s">
        <v>432</v>
      </c>
      <c r="C324" s="21"/>
      <c r="D324" s="21"/>
      <c r="E324" s="21"/>
      <c r="F324" s="21"/>
      <c r="G324" s="21"/>
      <c r="H324" s="14"/>
      <c r="I324" s="90"/>
      <c r="J324" s="90"/>
      <c r="K324" s="90"/>
      <c r="L324" s="90"/>
      <c r="M324" s="90"/>
      <c r="N324" s="90"/>
    </row>
    <row r="325" spans="1:14" s="91" customFormat="1" ht="24.75" customHeight="1" x14ac:dyDescent="0.25">
      <c r="A325" s="88" t="s">
        <v>433</v>
      </c>
      <c r="B325" s="97" t="s">
        <v>434</v>
      </c>
      <c r="C325" s="21"/>
      <c r="D325" s="21"/>
      <c r="E325" s="21"/>
      <c r="F325" s="21"/>
      <c r="G325" s="21"/>
      <c r="H325" s="14"/>
      <c r="I325" s="90"/>
      <c r="J325" s="90"/>
      <c r="K325" s="90"/>
      <c r="L325" s="90"/>
      <c r="M325" s="90"/>
      <c r="N325" s="90"/>
    </row>
    <row r="326" spans="1:14" s="91" customFormat="1" ht="29.25" customHeight="1" x14ac:dyDescent="0.25">
      <c r="A326" s="88" t="s">
        <v>435</v>
      </c>
      <c r="B326" s="97" t="s">
        <v>436</v>
      </c>
      <c r="C326" s="21"/>
      <c r="D326" s="21"/>
      <c r="E326" s="21"/>
      <c r="F326" s="21"/>
      <c r="G326" s="21"/>
      <c r="H326" s="14"/>
      <c r="I326" s="90"/>
      <c r="J326" s="90"/>
      <c r="K326" s="90"/>
      <c r="L326" s="90"/>
      <c r="M326" s="90"/>
      <c r="N326" s="90"/>
    </row>
    <row r="327" spans="1:14" s="33" customFormat="1" ht="29.25" customHeight="1" x14ac:dyDescent="0.25">
      <c r="A327" s="20">
        <v>58</v>
      </c>
      <c r="B327" s="20" t="s">
        <v>437</v>
      </c>
      <c r="C327" s="21"/>
      <c r="D327" s="21"/>
      <c r="E327" s="21"/>
      <c r="F327" s="21"/>
      <c r="G327" s="21"/>
      <c r="H327" s="14"/>
      <c r="I327" s="32"/>
      <c r="J327" s="32"/>
      <c r="K327" s="32"/>
      <c r="L327" s="32"/>
      <c r="M327" s="32"/>
      <c r="N327" s="32"/>
    </row>
    <row r="328" spans="1:14" ht="48" x14ac:dyDescent="0.25">
      <c r="A328" s="12">
        <v>59</v>
      </c>
      <c r="B328" s="12" t="s">
        <v>438</v>
      </c>
      <c r="C328" s="13"/>
      <c r="D328" s="13"/>
      <c r="E328" s="13"/>
      <c r="F328" s="13"/>
      <c r="G328" s="13"/>
      <c r="H328" s="14"/>
      <c r="I328" s="15"/>
      <c r="J328" s="15"/>
      <c r="K328" s="15"/>
      <c r="L328" s="15"/>
      <c r="M328" s="15"/>
      <c r="N328" s="15"/>
    </row>
    <row r="329" spans="1:14" ht="48" x14ac:dyDescent="0.25">
      <c r="A329" s="12">
        <v>60</v>
      </c>
      <c r="B329" s="12" t="s">
        <v>439</v>
      </c>
      <c r="C329" s="13"/>
      <c r="D329" s="13"/>
      <c r="E329" s="13"/>
      <c r="F329" s="13"/>
      <c r="G329" s="13"/>
      <c r="H329" s="14"/>
      <c r="I329" s="15"/>
      <c r="J329" s="15"/>
      <c r="K329" s="15"/>
      <c r="L329" s="15"/>
      <c r="M329" s="15"/>
      <c r="N329" s="15"/>
    </row>
    <row r="330" spans="1:14" s="70" customFormat="1" ht="17.25" customHeight="1" x14ac:dyDescent="0.25">
      <c r="A330" s="45" t="s">
        <v>440</v>
      </c>
      <c r="B330" s="98" t="s">
        <v>441</v>
      </c>
      <c r="C330" s="21"/>
      <c r="D330" s="21"/>
      <c r="E330" s="21"/>
      <c r="F330" s="21"/>
      <c r="G330" s="21"/>
      <c r="H330" s="14"/>
      <c r="I330" s="69"/>
      <c r="J330" s="69"/>
      <c r="K330" s="69"/>
      <c r="L330" s="69"/>
      <c r="M330" s="69"/>
      <c r="N330" s="69"/>
    </row>
    <row r="331" spans="1:14" ht="24" x14ac:dyDescent="0.25">
      <c r="A331" s="12">
        <v>61</v>
      </c>
      <c r="B331" s="12" t="s">
        <v>442</v>
      </c>
      <c r="C331" s="316">
        <v>222</v>
      </c>
      <c r="D331" s="13">
        <v>6</v>
      </c>
      <c r="E331" s="13">
        <v>4</v>
      </c>
      <c r="F331" s="13">
        <v>20</v>
      </c>
      <c r="G331" s="13">
        <v>192</v>
      </c>
      <c r="H331" s="100"/>
      <c r="I331" s="15"/>
      <c r="J331" s="15"/>
      <c r="K331" s="15"/>
      <c r="L331" s="113"/>
      <c r="M331" s="15"/>
      <c r="N331" s="15"/>
    </row>
    <row r="332" spans="1:14" x14ac:dyDescent="0.25">
      <c r="A332" s="12">
        <v>62</v>
      </c>
      <c r="B332" s="12" t="s">
        <v>482</v>
      </c>
      <c r="C332" s="13">
        <v>1502</v>
      </c>
      <c r="D332" s="13">
        <v>10</v>
      </c>
      <c r="E332" s="13">
        <v>8</v>
      </c>
      <c r="F332" s="13">
        <v>79</v>
      </c>
      <c r="G332" s="13">
        <v>1405</v>
      </c>
      <c r="H332" s="14" t="str">
        <f>IF(C332=SUM(D332:G332),"√","НЕТ")</f>
        <v>√</v>
      </c>
      <c r="I332" s="15"/>
      <c r="J332" s="15"/>
      <c r="K332" s="15"/>
      <c r="L332" s="113"/>
      <c r="M332" s="15"/>
      <c r="N332" s="15"/>
    </row>
    <row r="333" spans="1:14" s="1" customFormat="1" ht="24" x14ac:dyDescent="0.25">
      <c r="A333" s="20" t="s">
        <v>484</v>
      </c>
      <c r="B333" s="38" t="s">
        <v>483</v>
      </c>
      <c r="C333" s="21">
        <v>30</v>
      </c>
      <c r="D333" s="21"/>
      <c r="E333" s="21">
        <v>30</v>
      </c>
      <c r="F333" s="21"/>
      <c r="G333" s="21"/>
      <c r="H333" s="14" t="str">
        <f>IF(C333=SUM(D10:G10),"√","НЕТ")</f>
        <v>√</v>
      </c>
      <c r="I333" s="14"/>
      <c r="J333" s="99"/>
      <c r="K333" s="99"/>
      <c r="L333" s="99"/>
      <c r="M333" s="99"/>
      <c r="N333" s="99"/>
    </row>
    <row r="334" spans="1:14" ht="24" x14ac:dyDescent="0.25">
      <c r="A334" s="12">
        <v>63</v>
      </c>
      <c r="B334" s="12" t="s">
        <v>443</v>
      </c>
      <c r="C334" s="13">
        <v>31</v>
      </c>
      <c r="D334" s="13">
        <v>15</v>
      </c>
      <c r="E334" s="13">
        <v>16</v>
      </c>
      <c r="F334" s="13"/>
      <c r="G334" s="13"/>
      <c r="H334" s="14" t="str">
        <f>IF(C334=SUM(D334:G334),"√","НЕТ")</f>
        <v>√</v>
      </c>
      <c r="I334" s="15"/>
      <c r="J334" s="15"/>
      <c r="K334" s="15"/>
      <c r="L334" s="15"/>
      <c r="M334" s="15"/>
      <c r="N334" s="15"/>
    </row>
    <row r="335" spans="1:14" ht="48" x14ac:dyDescent="0.25">
      <c r="A335" s="18" t="s">
        <v>444</v>
      </c>
      <c r="B335" s="18" t="s">
        <v>445</v>
      </c>
      <c r="C335" s="17"/>
      <c r="D335" s="17"/>
      <c r="E335" s="17"/>
      <c r="F335" s="17"/>
      <c r="G335" s="17"/>
      <c r="H335" s="14" t="str">
        <f>IF(C335=SUM(D335:G335),"√","НЕТ")</f>
        <v>√</v>
      </c>
      <c r="I335" s="15"/>
      <c r="J335" s="14" t="str">
        <f>IF(C335=SUM(C336:C337),"√","НЕТ")</f>
        <v>√</v>
      </c>
      <c r="K335" s="15"/>
      <c r="L335" s="15"/>
      <c r="M335" s="15"/>
      <c r="N335" s="15"/>
    </row>
    <row r="336" spans="1:14" x14ac:dyDescent="0.25">
      <c r="A336" s="20" t="s">
        <v>446</v>
      </c>
      <c r="B336" s="38" t="s">
        <v>447</v>
      </c>
      <c r="C336" s="21"/>
      <c r="D336" s="21"/>
      <c r="E336" s="21"/>
      <c r="F336" s="21"/>
      <c r="G336" s="21"/>
      <c r="H336" s="14" t="str">
        <f t="shared" ref="H336:H349" si="6">IF(C336=SUM(D336:G336),"√","НЕТ")</f>
        <v>√</v>
      </c>
      <c r="I336" s="15"/>
      <c r="J336" s="15"/>
      <c r="K336" s="15"/>
      <c r="L336" s="15"/>
      <c r="M336" s="15"/>
      <c r="N336" s="15"/>
    </row>
    <row r="337" spans="1:14" ht="24" x14ac:dyDescent="0.25">
      <c r="A337" s="20" t="s">
        <v>448</v>
      </c>
      <c r="B337" s="38" t="s">
        <v>449</v>
      </c>
      <c r="C337" s="21"/>
      <c r="D337" s="21"/>
      <c r="E337" s="21"/>
      <c r="F337" s="21"/>
      <c r="G337" s="21"/>
      <c r="H337" s="14" t="str">
        <f t="shared" si="6"/>
        <v>√</v>
      </c>
      <c r="I337" s="15"/>
      <c r="J337" s="15"/>
      <c r="K337" s="15"/>
      <c r="L337" s="15"/>
      <c r="M337" s="15"/>
      <c r="N337" s="15"/>
    </row>
    <row r="338" spans="1:14" x14ac:dyDescent="0.25">
      <c r="A338" s="77">
        <v>65</v>
      </c>
      <c r="B338" s="77" t="s">
        <v>450</v>
      </c>
      <c r="C338" s="42"/>
      <c r="D338" s="42"/>
      <c r="E338" s="42"/>
      <c r="F338" s="42"/>
      <c r="G338" s="42"/>
      <c r="H338" s="14" t="str">
        <f t="shared" si="6"/>
        <v>√</v>
      </c>
      <c r="I338" s="15"/>
      <c r="J338" s="15"/>
      <c r="K338" s="15"/>
      <c r="L338" s="15"/>
      <c r="M338" s="15"/>
      <c r="N338" s="15"/>
    </row>
    <row r="339" spans="1:14" x14ac:dyDescent="0.25">
      <c r="A339" s="19" t="s">
        <v>451</v>
      </c>
      <c r="B339" s="44" t="s">
        <v>452</v>
      </c>
      <c r="C339" s="21"/>
      <c r="D339" s="21"/>
      <c r="E339" s="21"/>
      <c r="F339" s="21"/>
      <c r="G339" s="21"/>
      <c r="H339" s="14" t="str">
        <f t="shared" si="6"/>
        <v>√</v>
      </c>
      <c r="I339" s="15"/>
      <c r="J339" s="15"/>
      <c r="K339" s="15"/>
      <c r="L339" s="15"/>
      <c r="M339" s="15"/>
      <c r="N339" s="15"/>
    </row>
    <row r="340" spans="1:14" x14ac:dyDescent="0.25">
      <c r="A340" s="24">
        <v>66</v>
      </c>
      <c r="B340" s="24" t="s">
        <v>453</v>
      </c>
      <c r="C340" s="63"/>
      <c r="D340" s="63"/>
      <c r="E340" s="63"/>
      <c r="F340" s="63"/>
      <c r="G340" s="63"/>
      <c r="H340" s="14" t="str">
        <f t="shared" si="6"/>
        <v>√</v>
      </c>
      <c r="I340" s="15"/>
      <c r="J340" s="15"/>
      <c r="K340" s="15"/>
      <c r="L340" s="15"/>
      <c r="M340" s="15"/>
      <c r="N340" s="15"/>
    </row>
    <row r="341" spans="1:14" ht="24" x14ac:dyDescent="0.25">
      <c r="A341" s="77">
        <v>67</v>
      </c>
      <c r="B341" s="77" t="s">
        <v>454</v>
      </c>
      <c r="C341" s="42"/>
      <c r="D341" s="42"/>
      <c r="E341" s="42"/>
      <c r="F341" s="42"/>
      <c r="G341" s="42"/>
      <c r="H341" s="14" t="str">
        <f>IF(C341=SUM(D341:G341),"√","НЕТ")</f>
        <v>√</v>
      </c>
      <c r="I341" s="15"/>
      <c r="J341" s="14" t="str">
        <f>IF(C341=SUM(C342:C345),"√","НЕТ")</f>
        <v>√</v>
      </c>
      <c r="K341" s="15"/>
      <c r="L341" s="15"/>
      <c r="M341" s="15"/>
      <c r="N341" s="15"/>
    </row>
    <row r="342" spans="1:14" x14ac:dyDescent="0.25">
      <c r="A342" s="19" t="s">
        <v>455</v>
      </c>
      <c r="B342" s="44" t="s">
        <v>456</v>
      </c>
      <c r="C342" s="21"/>
      <c r="D342" s="21"/>
      <c r="E342" s="21"/>
      <c r="F342" s="21"/>
      <c r="G342" s="21"/>
      <c r="H342" s="14" t="str">
        <f t="shared" si="6"/>
        <v>√</v>
      </c>
      <c r="I342" s="15"/>
      <c r="J342" s="15"/>
      <c r="K342" s="15"/>
      <c r="L342" s="15"/>
      <c r="M342" s="15"/>
      <c r="N342" s="15"/>
    </row>
    <row r="343" spans="1:14" ht="36" x14ac:dyDescent="0.25">
      <c r="A343" s="19" t="s">
        <v>457</v>
      </c>
      <c r="B343" s="44" t="s">
        <v>458</v>
      </c>
      <c r="C343" s="21"/>
      <c r="D343" s="21"/>
      <c r="E343" s="21"/>
      <c r="F343" s="21"/>
      <c r="G343" s="21"/>
      <c r="H343" s="14" t="str">
        <f t="shared" si="6"/>
        <v>√</v>
      </c>
      <c r="I343" s="15"/>
      <c r="J343" s="15"/>
      <c r="K343" s="15"/>
      <c r="L343" s="15"/>
      <c r="M343" s="15"/>
      <c r="N343" s="15"/>
    </row>
    <row r="344" spans="1:14" ht="24" x14ac:dyDescent="0.25">
      <c r="A344" s="19" t="s">
        <v>459</v>
      </c>
      <c r="B344" s="44" t="s">
        <v>460</v>
      </c>
      <c r="C344" s="21"/>
      <c r="D344" s="21"/>
      <c r="E344" s="21"/>
      <c r="F344" s="21"/>
      <c r="G344" s="21"/>
      <c r="H344" s="14" t="str">
        <f t="shared" si="6"/>
        <v>√</v>
      </c>
      <c r="I344" s="15"/>
      <c r="J344" s="15"/>
      <c r="K344" s="15"/>
      <c r="L344" s="15"/>
      <c r="M344" s="15"/>
      <c r="N344" s="15"/>
    </row>
    <row r="345" spans="1:14" x14ac:dyDescent="0.25">
      <c r="A345" s="19" t="s">
        <v>461</v>
      </c>
      <c r="B345" s="44" t="s">
        <v>462</v>
      </c>
      <c r="C345" s="21"/>
      <c r="D345" s="21"/>
      <c r="E345" s="21"/>
      <c r="F345" s="21"/>
      <c r="G345" s="21"/>
      <c r="H345" s="14" t="str">
        <f t="shared" si="6"/>
        <v>√</v>
      </c>
      <c r="I345" s="15"/>
      <c r="J345" s="15"/>
      <c r="K345" s="15"/>
      <c r="L345" s="15"/>
      <c r="M345" s="15"/>
      <c r="N345" s="15"/>
    </row>
    <row r="346" spans="1:14" x14ac:dyDescent="0.25">
      <c r="A346" s="77">
        <v>68</v>
      </c>
      <c r="B346" s="77" t="s">
        <v>463</v>
      </c>
      <c r="C346" s="42"/>
      <c r="D346" s="42"/>
      <c r="E346" s="42"/>
      <c r="F346" s="42"/>
      <c r="G346" s="42"/>
      <c r="H346" s="14" t="str">
        <f t="shared" si="6"/>
        <v>√</v>
      </c>
      <c r="I346" s="14"/>
      <c r="J346" s="14"/>
      <c r="K346" s="15"/>
      <c r="L346" s="15"/>
      <c r="M346" s="15"/>
      <c r="N346" s="15"/>
    </row>
    <row r="347" spans="1:14" x14ac:dyDescent="0.25">
      <c r="A347" s="27" t="s">
        <v>464</v>
      </c>
      <c r="B347" s="44" t="s">
        <v>465</v>
      </c>
      <c r="C347" s="21"/>
      <c r="D347" s="21"/>
      <c r="E347" s="21"/>
      <c r="F347" s="21"/>
      <c r="G347" s="21"/>
      <c r="H347" s="14" t="str">
        <f t="shared" si="6"/>
        <v>√</v>
      </c>
      <c r="I347" s="14"/>
      <c r="J347" s="15"/>
      <c r="K347" s="15"/>
      <c r="L347" s="15"/>
      <c r="M347" s="15"/>
      <c r="N347" s="15"/>
    </row>
    <row r="348" spans="1:14" ht="24" x14ac:dyDescent="0.25">
      <c r="A348" s="77">
        <v>69</v>
      </c>
      <c r="B348" s="77" t="s">
        <v>466</v>
      </c>
      <c r="C348" s="42"/>
      <c r="D348" s="42"/>
      <c r="E348" s="42"/>
      <c r="F348" s="42"/>
      <c r="G348" s="42"/>
      <c r="H348" s="14" t="str">
        <f t="shared" si="6"/>
        <v>√</v>
      </c>
      <c r="I348" s="15"/>
      <c r="J348" s="15"/>
      <c r="K348" s="15"/>
      <c r="L348" s="15"/>
      <c r="M348" s="15"/>
      <c r="N348" s="15"/>
    </row>
    <row r="349" spans="1:14" ht="24" x14ac:dyDescent="0.25">
      <c r="A349" s="77">
        <v>70</v>
      </c>
      <c r="B349" s="77" t="s">
        <v>467</v>
      </c>
      <c r="C349" s="42"/>
      <c r="D349" s="42"/>
      <c r="E349" s="42"/>
      <c r="F349" s="42"/>
      <c r="G349" s="42"/>
      <c r="H349" s="14" t="str">
        <f t="shared" si="6"/>
        <v>√</v>
      </c>
      <c r="I349" s="14"/>
      <c r="J349" s="14"/>
      <c r="K349" s="15"/>
      <c r="L349" s="15"/>
      <c r="M349" s="15"/>
      <c r="N349" s="15"/>
    </row>
    <row r="351" spans="1:14" ht="15.75" x14ac:dyDescent="0.25">
      <c r="B351" s="122"/>
      <c r="C351" s="123"/>
      <c r="D351" s="129"/>
    </row>
    <row r="352" spans="1:14" ht="24" x14ac:dyDescent="0.25">
      <c r="B352" s="124" t="s">
        <v>478</v>
      </c>
      <c r="C352" s="125"/>
      <c r="D352" s="126" t="s">
        <v>479</v>
      </c>
    </row>
  </sheetData>
  <mergeCells count="10">
    <mergeCell ref="M85:P85"/>
    <mergeCell ref="I106:J106"/>
    <mergeCell ref="L106:P106"/>
    <mergeCell ref="K109:O109"/>
    <mergeCell ref="F1:G1"/>
    <mergeCell ref="A2:G2"/>
    <mergeCell ref="A6:G6"/>
    <mergeCell ref="A7:A8"/>
    <mergeCell ref="B7:B8"/>
    <mergeCell ref="C7:G7"/>
  </mergeCells>
  <conditionalFormatting sqref="B351 D351">
    <cfRule type="containsBlanks" dxfId="55" priority="7">
      <formula>LEN(TRIM(B351))=0</formula>
    </cfRule>
  </conditionalFormatting>
  <conditionalFormatting sqref="F4 D4 B4">
    <cfRule type="containsBlanks" dxfId="54" priority="5">
      <formula>LEN(TRIM(B4))=0</formula>
    </cfRule>
  </conditionalFormatting>
  <conditionalFormatting sqref="M331:N332 H86:N105 H85:I85 H107:N108 K106:L106 H106:I106 H110:N271 H109:J109 H11:N12 H14:N84 H13:M13 H10:J10 H273:N277 L272:N272 H272:J272 H279:N330 K278:N278 H278:I278 H333:N349 K85:M85 H331:K332">
    <cfRule type="containsText" dxfId="53" priority="3" operator="containsText" text="нет">
      <formula>NOT(ISERROR(SEARCH("нет",H10)))</formula>
    </cfRule>
  </conditionalFormatting>
  <conditionalFormatting sqref="K109">
    <cfRule type="containsText" dxfId="52" priority="2" operator="containsText" text="нет">
      <formula>NOT(ISERROR(SEARCH("нет",K109)))</formula>
    </cfRule>
  </conditionalFormatting>
  <conditionalFormatting sqref="J85">
    <cfRule type="containsText" dxfId="51" priority="1" operator="containsText" text="нет">
      <formula>NOT(ISERROR(SEARCH("нет",J85)))</formula>
    </cfRule>
  </conditionalFormatting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2"/>
  <sheetViews>
    <sheetView topLeftCell="A325" zoomScale="110" zoomScaleNormal="110" workbookViewId="0">
      <selection activeCell="H336" sqref="H336"/>
    </sheetView>
  </sheetViews>
  <sheetFormatPr defaultRowHeight="15" outlineLevelRow="1" x14ac:dyDescent="0.25"/>
  <cols>
    <col min="1" max="1" width="10.140625" style="1" customWidth="1"/>
    <col min="2" max="2" width="50" style="2" customWidth="1"/>
    <col min="3" max="7" width="9.140625" style="1"/>
    <col min="8" max="8" width="7.85546875" style="2" customWidth="1"/>
    <col min="9" max="13" width="4.7109375" style="2" customWidth="1"/>
    <col min="14" max="16384" width="9.140625" style="2"/>
  </cols>
  <sheetData>
    <row r="1" spans="1:15" x14ac:dyDescent="0.25">
      <c r="F1" s="319" t="s">
        <v>0</v>
      </c>
      <c r="G1" s="319"/>
    </row>
    <row r="2" spans="1:15" ht="15.75" x14ac:dyDescent="0.25">
      <c r="A2" s="320" t="s">
        <v>1</v>
      </c>
      <c r="B2" s="320"/>
      <c r="C2" s="320"/>
      <c r="D2" s="320"/>
      <c r="E2" s="320"/>
      <c r="F2" s="320"/>
      <c r="G2" s="320"/>
    </row>
    <row r="3" spans="1:15" ht="15.75" x14ac:dyDescent="0.25">
      <c r="B3" s="3"/>
      <c r="C3" s="128"/>
      <c r="D3" s="128"/>
      <c r="E3" s="128"/>
      <c r="F3" s="128"/>
      <c r="G3" s="128"/>
    </row>
    <row r="4" spans="1:15" ht="18.75" x14ac:dyDescent="0.3">
      <c r="A4" s="4"/>
      <c r="B4" s="131"/>
      <c r="C4" s="5" t="s">
        <v>2</v>
      </c>
      <c r="D4" s="130"/>
      <c r="E4" s="6" t="s">
        <v>3</v>
      </c>
      <c r="F4" s="131"/>
      <c r="G4" s="7" t="s">
        <v>4</v>
      </c>
    </row>
    <row r="5" spans="1:15" ht="18" x14ac:dyDescent="0.25">
      <c r="A5" s="2"/>
      <c r="B5" s="8" t="s">
        <v>481</v>
      </c>
      <c r="C5" s="9"/>
      <c r="D5" s="8" t="s">
        <v>6</v>
      </c>
      <c r="E5" s="9"/>
      <c r="F5" s="9"/>
      <c r="G5" s="7"/>
    </row>
    <row r="6" spans="1:15" ht="15.75" x14ac:dyDescent="0.25">
      <c r="A6" s="321" t="s">
        <v>7</v>
      </c>
      <c r="B6" s="321"/>
      <c r="C6" s="321"/>
      <c r="D6" s="321"/>
      <c r="E6" s="321"/>
      <c r="F6" s="321"/>
      <c r="G6" s="321"/>
    </row>
    <row r="7" spans="1:15" ht="15" customHeight="1" x14ac:dyDescent="0.25">
      <c r="A7" s="322" t="s">
        <v>8</v>
      </c>
      <c r="B7" s="322" t="s">
        <v>9</v>
      </c>
      <c r="C7" s="322" t="s">
        <v>10</v>
      </c>
      <c r="D7" s="322"/>
      <c r="E7" s="322"/>
      <c r="F7" s="322"/>
      <c r="G7" s="322"/>
      <c r="H7" s="103"/>
      <c r="I7" s="102"/>
      <c r="J7" s="102"/>
      <c r="K7" s="102"/>
      <c r="L7" s="102"/>
      <c r="M7" s="102"/>
      <c r="N7" s="103"/>
      <c r="O7" s="31"/>
    </row>
    <row r="8" spans="1:15" x14ac:dyDescent="0.25">
      <c r="A8" s="322"/>
      <c r="B8" s="322"/>
      <c r="C8" s="135" t="s">
        <v>11</v>
      </c>
      <c r="D8" s="135" t="s">
        <v>12</v>
      </c>
      <c r="E8" s="135" t="s">
        <v>13</v>
      </c>
      <c r="F8" s="135" t="s">
        <v>14</v>
      </c>
      <c r="G8" s="135" t="s">
        <v>15</v>
      </c>
      <c r="H8" s="103"/>
      <c r="I8" s="104"/>
      <c r="J8" s="105"/>
      <c r="K8" s="105"/>
      <c r="L8" s="105"/>
      <c r="M8" s="105"/>
      <c r="N8" s="105"/>
      <c r="O8" s="31"/>
    </row>
    <row r="9" spans="1:15" ht="11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3"/>
      <c r="I9" s="106"/>
      <c r="J9" s="106"/>
      <c r="K9" s="106"/>
      <c r="L9" s="106"/>
      <c r="M9" s="106"/>
      <c r="N9" s="106"/>
      <c r="O9" s="31"/>
    </row>
    <row r="10" spans="1:15" ht="51" customHeight="1" x14ac:dyDescent="0.25">
      <c r="A10" s="11">
        <v>1</v>
      </c>
      <c r="B10" s="12" t="s">
        <v>16</v>
      </c>
      <c r="C10" s="13"/>
      <c r="D10" s="13"/>
      <c r="E10" s="13"/>
      <c r="F10" s="13"/>
      <c r="G10" s="13"/>
      <c r="H10" s="100"/>
      <c r="I10" s="14" t="str">
        <f>IF(C10=SUM(C11:C12),"√","НЕТ")</f>
        <v>√</v>
      </c>
      <c r="J10" s="14" t="str">
        <f>IF(C10=SUM(C18,C19),"√","НЕТ")</f>
        <v>√</v>
      </c>
    </row>
    <row r="11" spans="1:15" x14ac:dyDescent="0.25">
      <c r="A11" s="16" t="s">
        <v>17</v>
      </c>
      <c r="B11" s="16" t="s">
        <v>18</v>
      </c>
      <c r="C11" s="108"/>
      <c r="D11" s="108"/>
      <c r="E11" s="108"/>
      <c r="F11" s="108"/>
      <c r="G11" s="108"/>
      <c r="H11" s="100"/>
      <c r="I11" s="15"/>
      <c r="J11" s="15"/>
      <c r="K11" s="14" t="str">
        <f>IF(C11=SUM(C70,C75),"√","НЕТ")</f>
        <v>√</v>
      </c>
      <c r="L11" s="14" t="str">
        <f>IF(SUM(C12,C21)=SUM(C71,C76),"√","НЕТ")</f>
        <v>√</v>
      </c>
      <c r="M11" s="14" t="str">
        <f>IF(C12=SUM(C72,C77),"√","НЕТ")</f>
        <v>√</v>
      </c>
      <c r="N11" s="15"/>
    </row>
    <row r="12" spans="1:15" x14ac:dyDescent="0.25">
      <c r="A12" s="16" t="s">
        <v>19</v>
      </c>
      <c r="B12" s="18" t="s">
        <v>20</v>
      </c>
      <c r="C12" s="108"/>
      <c r="D12" s="108"/>
      <c r="E12" s="108"/>
      <c r="F12" s="108"/>
      <c r="G12" s="108"/>
      <c r="H12" s="100"/>
      <c r="I12" s="14" t="str">
        <f>IF(C12=SUM(C13:C17),"√","НЕТ")</f>
        <v>√</v>
      </c>
      <c r="J12" s="14" t="str">
        <f>IF(D12=SUM(D13:D17),"√","НЕТ")</f>
        <v>√</v>
      </c>
      <c r="K12" s="14" t="str">
        <f t="shared" ref="K12:L12" si="0">IF(E12=SUM(E13:E17),"√","НЕТ")</f>
        <v>√</v>
      </c>
      <c r="L12" s="14" t="str">
        <f t="shared" si="0"/>
        <v>√</v>
      </c>
      <c r="M12" s="14" t="str">
        <f>IF(G12=SUM(G13:G17),"√","НЕТ")</f>
        <v>√</v>
      </c>
      <c r="N12" s="15"/>
    </row>
    <row r="13" spans="1:15" ht="24" x14ac:dyDescent="0.25">
      <c r="A13" s="19" t="s">
        <v>21</v>
      </c>
      <c r="B13" s="20" t="s">
        <v>22</v>
      </c>
      <c r="C13" s="21"/>
      <c r="D13" s="21"/>
      <c r="E13" s="21"/>
      <c r="F13" s="21"/>
      <c r="G13" s="21"/>
      <c r="H13" s="100"/>
      <c r="I13" s="15"/>
      <c r="J13" s="15"/>
      <c r="K13" s="15"/>
      <c r="L13" s="15"/>
      <c r="M13" s="15"/>
    </row>
    <row r="14" spans="1:15" ht="36" x14ac:dyDescent="0.25">
      <c r="A14" s="19" t="s">
        <v>23</v>
      </c>
      <c r="B14" s="20" t="s">
        <v>24</v>
      </c>
      <c r="C14" s="21"/>
      <c r="D14" s="21"/>
      <c r="E14" s="21"/>
      <c r="F14" s="21"/>
      <c r="G14" s="21"/>
      <c r="H14" s="100"/>
      <c r="I14" s="15"/>
      <c r="J14" s="15"/>
      <c r="K14" s="15"/>
      <c r="L14" s="15"/>
      <c r="M14" s="15"/>
      <c r="N14" s="15"/>
    </row>
    <row r="15" spans="1:15" ht="48" x14ac:dyDescent="0.25">
      <c r="A15" s="19" t="s">
        <v>25</v>
      </c>
      <c r="B15" s="20" t="s">
        <v>26</v>
      </c>
      <c r="C15" s="21"/>
      <c r="D15" s="21"/>
      <c r="E15" s="21"/>
      <c r="F15" s="21"/>
      <c r="G15" s="21"/>
      <c r="H15" s="100"/>
      <c r="I15" s="15"/>
      <c r="J15" s="15"/>
      <c r="K15" s="15"/>
      <c r="L15" s="15"/>
      <c r="M15" s="15"/>
      <c r="N15" s="15"/>
    </row>
    <row r="16" spans="1:15" ht="48" x14ac:dyDescent="0.25">
      <c r="A16" s="19" t="s">
        <v>27</v>
      </c>
      <c r="B16" s="20" t="s">
        <v>28</v>
      </c>
      <c r="C16" s="21"/>
      <c r="D16" s="21"/>
      <c r="E16" s="21"/>
      <c r="F16" s="21"/>
      <c r="G16" s="21"/>
      <c r="H16" s="100"/>
      <c r="I16" s="15"/>
      <c r="J16" s="15"/>
      <c r="K16" s="15"/>
      <c r="L16" s="15"/>
      <c r="M16" s="15"/>
      <c r="N16" s="15"/>
    </row>
    <row r="17" spans="1:14" ht="24" x14ac:dyDescent="0.25">
      <c r="A17" s="19" t="s">
        <v>29</v>
      </c>
      <c r="B17" s="20" t="s">
        <v>30</v>
      </c>
      <c r="C17" s="21"/>
      <c r="D17" s="21"/>
      <c r="E17" s="21"/>
      <c r="F17" s="21"/>
      <c r="G17" s="21"/>
      <c r="H17" s="100"/>
      <c r="I17" s="15"/>
      <c r="J17" s="15"/>
      <c r="K17" s="15"/>
      <c r="L17" s="15"/>
      <c r="M17" s="15"/>
      <c r="N17" s="15"/>
    </row>
    <row r="18" spans="1:14" x14ac:dyDescent="0.25">
      <c r="A18" s="20">
        <v>2</v>
      </c>
      <c r="B18" s="20" t="s">
        <v>31</v>
      </c>
      <c r="C18" s="21"/>
      <c r="D18" s="21"/>
      <c r="E18" s="21"/>
      <c r="F18" s="21"/>
      <c r="G18" s="21"/>
      <c r="H18" s="100"/>
      <c r="I18" s="15"/>
      <c r="J18" s="15"/>
      <c r="K18" s="15"/>
      <c r="L18" s="15"/>
      <c r="M18" s="15"/>
      <c r="N18" s="15"/>
    </row>
    <row r="19" spans="1:14" x14ac:dyDescent="0.25">
      <c r="A19" s="20">
        <v>3</v>
      </c>
      <c r="B19" s="20" t="s">
        <v>32</v>
      </c>
      <c r="C19" s="21"/>
      <c r="D19" s="21"/>
      <c r="E19" s="21"/>
      <c r="F19" s="21"/>
      <c r="G19" s="21"/>
      <c r="H19" s="100"/>
      <c r="I19" s="15"/>
      <c r="J19" s="15"/>
      <c r="K19" s="15"/>
      <c r="L19" s="15"/>
      <c r="M19" s="15"/>
      <c r="N19" s="15"/>
    </row>
    <row r="20" spans="1:14" x14ac:dyDescent="0.25">
      <c r="A20" s="22" t="s">
        <v>33</v>
      </c>
      <c r="B20" s="23" t="s">
        <v>34</v>
      </c>
      <c r="C20" s="21"/>
      <c r="D20" s="21"/>
      <c r="E20" s="21"/>
      <c r="F20" s="21"/>
      <c r="G20" s="21"/>
      <c r="H20" s="100"/>
      <c r="I20" s="15"/>
      <c r="J20" s="15"/>
      <c r="K20" s="15"/>
      <c r="L20" s="15"/>
      <c r="M20" s="15"/>
      <c r="N20" s="15"/>
    </row>
    <row r="21" spans="1:14" ht="24" x14ac:dyDescent="0.25">
      <c r="A21" s="11">
        <v>4</v>
      </c>
      <c r="B21" s="12" t="s">
        <v>35</v>
      </c>
      <c r="C21" s="13"/>
      <c r="D21" s="13"/>
      <c r="E21" s="13"/>
      <c r="F21" s="13"/>
      <c r="G21" s="13"/>
      <c r="H21" s="100"/>
      <c r="I21" s="14" t="str">
        <f>IF(C21=SUM(C22,C26,C33),"√","НЕТ")</f>
        <v>√</v>
      </c>
      <c r="J21" s="14" t="str">
        <f t="shared" ref="J21:K21" si="1">IF(D21=SUM(D22,D26,D33),"√","НЕТ")</f>
        <v>√</v>
      </c>
      <c r="K21" s="14" t="str">
        <f t="shared" si="1"/>
        <v>√</v>
      </c>
      <c r="L21" s="14" t="str">
        <f>IF(F21=SUM(F22,F26,F33),"√","НЕТ")</f>
        <v>√</v>
      </c>
      <c r="M21" s="14" t="str">
        <f>IF(G21=SUM(G22,G26,G33),"√","НЕТ")</f>
        <v>√</v>
      </c>
      <c r="N21" s="15"/>
    </row>
    <row r="22" spans="1:14" ht="36" x14ac:dyDescent="0.25">
      <c r="A22" s="24" t="s">
        <v>36</v>
      </c>
      <c r="B22" s="25" t="s">
        <v>37</v>
      </c>
      <c r="C22" s="110"/>
      <c r="D22" s="110"/>
      <c r="E22" s="110"/>
      <c r="F22" s="110"/>
      <c r="G22" s="110"/>
      <c r="H22" s="100"/>
      <c r="I22" s="14" t="str">
        <f>IF(C22=SUM(C23:C24),"√","НЕТ")</f>
        <v>√</v>
      </c>
      <c r="J22" s="15"/>
      <c r="K22" s="15"/>
      <c r="L22" s="15"/>
      <c r="M22" s="15"/>
      <c r="N22" s="15"/>
    </row>
    <row r="23" spans="1:14" x14ac:dyDescent="0.25">
      <c r="A23" s="27" t="s">
        <v>38</v>
      </c>
      <c r="B23" s="27" t="s">
        <v>39</v>
      </c>
      <c r="C23" s="21"/>
      <c r="D23" s="21"/>
      <c r="E23" s="21"/>
      <c r="F23" s="21"/>
      <c r="G23" s="21"/>
      <c r="H23" s="100"/>
      <c r="I23" s="15"/>
      <c r="J23" s="15"/>
      <c r="K23" s="15"/>
      <c r="L23" s="15"/>
      <c r="M23" s="15"/>
      <c r="N23" s="15"/>
    </row>
    <row r="24" spans="1:14" x14ac:dyDescent="0.25">
      <c r="A24" s="28" t="s">
        <v>40</v>
      </c>
      <c r="B24" s="27" t="s">
        <v>41</v>
      </c>
      <c r="C24" s="21"/>
      <c r="D24" s="21"/>
      <c r="E24" s="21"/>
      <c r="F24" s="21"/>
      <c r="G24" s="21"/>
      <c r="H24" s="100"/>
      <c r="I24" s="15"/>
      <c r="J24" s="15"/>
      <c r="K24" s="15"/>
      <c r="L24" s="15"/>
      <c r="M24" s="15"/>
      <c r="N24" s="15"/>
    </row>
    <row r="25" spans="1:14" x14ac:dyDescent="0.25">
      <c r="A25" s="28" t="s">
        <v>42</v>
      </c>
      <c r="B25" s="23" t="s">
        <v>34</v>
      </c>
      <c r="C25" s="21"/>
      <c r="D25" s="21"/>
      <c r="E25" s="21"/>
      <c r="F25" s="21"/>
      <c r="G25" s="21"/>
      <c r="H25" s="100"/>
      <c r="I25" s="15"/>
      <c r="J25" s="15"/>
      <c r="K25" s="15"/>
      <c r="L25" s="15"/>
      <c r="M25" s="15"/>
      <c r="N25" s="15"/>
    </row>
    <row r="26" spans="1:14" ht="36" x14ac:dyDescent="0.25">
      <c r="A26" s="24" t="s">
        <v>43</v>
      </c>
      <c r="B26" s="24" t="s">
        <v>44</v>
      </c>
      <c r="C26" s="110"/>
      <c r="D26" s="110"/>
      <c r="E26" s="110"/>
      <c r="F26" s="110"/>
      <c r="G26" s="110"/>
      <c r="H26" s="100"/>
      <c r="I26" s="14" t="str">
        <f>IF(C26=SUM(C27,C30),"√","НЕТ")</f>
        <v>√</v>
      </c>
      <c r="J26" s="15"/>
      <c r="K26" s="15"/>
      <c r="L26" s="15"/>
      <c r="M26" s="15"/>
      <c r="N26" s="15"/>
    </row>
    <row r="27" spans="1:14" x14ac:dyDescent="0.25">
      <c r="A27" s="19" t="s">
        <v>45</v>
      </c>
      <c r="B27" s="20" t="s">
        <v>46</v>
      </c>
      <c r="C27" s="21"/>
      <c r="D27" s="21"/>
      <c r="E27" s="21"/>
      <c r="F27" s="21"/>
      <c r="G27" s="21"/>
      <c r="H27" s="100"/>
      <c r="I27" s="15"/>
      <c r="J27" s="14" t="str">
        <f>IF(C27=SUM(C28:C29),"√","НЕТ")</f>
        <v>√</v>
      </c>
      <c r="K27" s="15" t="s">
        <v>47</v>
      </c>
      <c r="L27" s="15"/>
      <c r="M27" s="15"/>
      <c r="N27" s="15"/>
    </row>
    <row r="28" spans="1:14" x14ac:dyDescent="0.25">
      <c r="A28" s="19" t="s">
        <v>48</v>
      </c>
      <c r="B28" s="23" t="s">
        <v>39</v>
      </c>
      <c r="C28" s="21"/>
      <c r="D28" s="21"/>
      <c r="E28" s="21"/>
      <c r="F28" s="21"/>
      <c r="G28" s="21"/>
      <c r="H28" s="100"/>
      <c r="I28" s="15"/>
      <c r="J28" s="15"/>
      <c r="K28" s="15"/>
      <c r="L28" s="15"/>
      <c r="M28" s="15"/>
      <c r="N28" s="15"/>
    </row>
    <row r="29" spans="1:14" x14ac:dyDescent="0.25">
      <c r="A29" s="19" t="s">
        <v>49</v>
      </c>
      <c r="B29" s="23" t="s">
        <v>50</v>
      </c>
      <c r="C29" s="21"/>
      <c r="D29" s="21"/>
      <c r="E29" s="21"/>
      <c r="F29" s="21"/>
      <c r="G29" s="21"/>
      <c r="H29" s="100"/>
      <c r="I29" s="15"/>
      <c r="J29" s="15"/>
      <c r="K29" s="15"/>
      <c r="L29" s="15"/>
      <c r="M29" s="15"/>
      <c r="N29" s="15"/>
    </row>
    <row r="30" spans="1:14" s="31" customFormat="1" x14ac:dyDescent="0.25">
      <c r="A30" s="29" t="s">
        <v>51</v>
      </c>
      <c r="B30" s="27" t="s">
        <v>52</v>
      </c>
      <c r="C30" s="21"/>
      <c r="D30" s="21"/>
      <c r="E30" s="21"/>
      <c r="F30" s="21"/>
      <c r="G30" s="21"/>
      <c r="H30" s="100"/>
      <c r="I30" s="30"/>
      <c r="J30" s="14" t="str">
        <f>IF(C30=SUM(C31:C32),"√","НЕТ")</f>
        <v>√</v>
      </c>
      <c r="K30" s="30"/>
      <c r="L30" s="30"/>
      <c r="M30" s="30"/>
      <c r="N30" s="30"/>
    </row>
    <row r="31" spans="1:14" s="31" customFormat="1" x14ac:dyDescent="0.25">
      <c r="A31" s="29" t="s">
        <v>53</v>
      </c>
      <c r="B31" s="23" t="s">
        <v>39</v>
      </c>
      <c r="C31" s="21"/>
      <c r="D31" s="21"/>
      <c r="E31" s="21"/>
      <c r="F31" s="21"/>
      <c r="G31" s="21"/>
      <c r="H31" s="100"/>
      <c r="I31" s="30"/>
      <c r="J31" s="30"/>
      <c r="K31" s="30"/>
      <c r="L31" s="30"/>
      <c r="M31" s="30"/>
      <c r="N31" s="30"/>
    </row>
    <row r="32" spans="1:14" s="31" customFormat="1" x14ac:dyDescent="0.25">
      <c r="A32" s="29" t="s">
        <v>54</v>
      </c>
      <c r="B32" s="23" t="s">
        <v>50</v>
      </c>
      <c r="C32" s="21"/>
      <c r="D32" s="21"/>
      <c r="E32" s="21"/>
      <c r="F32" s="21"/>
      <c r="G32" s="21"/>
      <c r="H32" s="100"/>
      <c r="I32" s="30"/>
      <c r="J32" s="30"/>
      <c r="K32" s="30"/>
      <c r="L32" s="30"/>
      <c r="M32" s="30"/>
      <c r="N32" s="30"/>
    </row>
    <row r="33" spans="1:14" s="33" customFormat="1" ht="24" x14ac:dyDescent="0.25">
      <c r="A33" s="24" t="s">
        <v>55</v>
      </c>
      <c r="B33" s="24" t="s">
        <v>56</v>
      </c>
      <c r="C33" s="110"/>
      <c r="D33" s="110"/>
      <c r="E33" s="110"/>
      <c r="F33" s="110"/>
      <c r="G33" s="110"/>
      <c r="H33" s="100"/>
      <c r="I33" s="32"/>
      <c r="J33" s="32"/>
      <c r="K33" s="32"/>
      <c r="L33" s="32"/>
      <c r="M33" s="32"/>
      <c r="N33" s="32"/>
    </row>
    <row r="34" spans="1:14" s="33" customFormat="1" ht="12" x14ac:dyDescent="0.25">
      <c r="A34" s="34" t="s">
        <v>57</v>
      </c>
      <c r="B34" s="20" t="s">
        <v>58</v>
      </c>
      <c r="C34" s="21"/>
      <c r="D34" s="21"/>
      <c r="E34" s="21"/>
      <c r="F34" s="21"/>
      <c r="G34" s="21"/>
      <c r="H34" s="100"/>
      <c r="I34" s="32"/>
      <c r="J34" s="32"/>
      <c r="K34" s="32"/>
      <c r="L34" s="32"/>
      <c r="M34" s="32"/>
      <c r="N34" s="32"/>
    </row>
    <row r="35" spans="1:14" s="31" customFormat="1" ht="24" x14ac:dyDescent="0.25">
      <c r="A35" s="16">
        <v>5</v>
      </c>
      <c r="B35" s="18" t="s">
        <v>59</v>
      </c>
      <c r="C35" s="108"/>
      <c r="D35" s="108"/>
      <c r="E35" s="108" t="s">
        <v>61</v>
      </c>
      <c r="F35" s="108" t="s">
        <v>61</v>
      </c>
      <c r="G35" s="108" t="s">
        <v>61</v>
      </c>
      <c r="H35" s="14" t="str">
        <f>IF(C35=D35,"√","НЕТ")</f>
        <v>√</v>
      </c>
      <c r="I35" s="30"/>
      <c r="J35" s="32"/>
      <c r="K35" s="14" t="str">
        <f>IF(C35=SUM(C73,C78),"√","НЕТ")</f>
        <v>√</v>
      </c>
      <c r="L35" s="30"/>
      <c r="M35" s="101"/>
      <c r="N35" s="30"/>
    </row>
    <row r="36" spans="1:14" ht="24" x14ac:dyDescent="0.25">
      <c r="A36" s="11">
        <v>6</v>
      </c>
      <c r="B36" s="12" t="s">
        <v>60</v>
      </c>
      <c r="C36" s="13"/>
      <c r="D36" s="107" t="s">
        <v>61</v>
      </c>
      <c r="E36" s="107" t="s">
        <v>61</v>
      </c>
      <c r="F36" s="107" t="s">
        <v>61</v>
      </c>
      <c r="G36" s="107" t="s">
        <v>61</v>
      </c>
      <c r="H36" s="14"/>
      <c r="I36" s="14" t="str">
        <f>IF(C36=SUM(C37:C38),"√","НЕТ")</f>
        <v>√</v>
      </c>
      <c r="J36" s="32"/>
      <c r="K36" s="15"/>
      <c r="L36" s="15"/>
      <c r="M36" s="15"/>
      <c r="N36" s="15"/>
    </row>
    <row r="37" spans="1:14" s="31" customFormat="1" x14ac:dyDescent="0.25">
      <c r="A37" s="27" t="s">
        <v>62</v>
      </c>
      <c r="B37" s="20" t="s">
        <v>18</v>
      </c>
      <c r="C37" s="21"/>
      <c r="D37" s="109" t="s">
        <v>63</v>
      </c>
      <c r="E37" s="109" t="s">
        <v>63</v>
      </c>
      <c r="F37" s="109" t="s">
        <v>63</v>
      </c>
      <c r="G37" s="109" t="s">
        <v>63</v>
      </c>
      <c r="H37" s="14"/>
      <c r="I37" s="30"/>
      <c r="J37" s="30"/>
      <c r="K37" s="30"/>
      <c r="L37" s="30"/>
      <c r="M37" s="30"/>
      <c r="N37" s="30"/>
    </row>
    <row r="38" spans="1:14" s="31" customFormat="1" x14ac:dyDescent="0.25">
      <c r="A38" s="27" t="s">
        <v>64</v>
      </c>
      <c r="B38" s="20" t="s">
        <v>65</v>
      </c>
      <c r="C38" s="21"/>
      <c r="D38" s="109" t="s">
        <v>63</v>
      </c>
      <c r="E38" s="109" t="s">
        <v>63</v>
      </c>
      <c r="F38" s="109" t="s">
        <v>63</v>
      </c>
      <c r="G38" s="109" t="s">
        <v>63</v>
      </c>
      <c r="H38" s="14"/>
      <c r="I38" s="30"/>
      <c r="J38" s="30"/>
      <c r="K38" s="30"/>
      <c r="L38" s="30"/>
      <c r="M38" s="30"/>
      <c r="N38" s="30"/>
    </row>
    <row r="39" spans="1:14" s="31" customFormat="1" ht="24" x14ac:dyDescent="0.25">
      <c r="A39" s="27" t="s">
        <v>66</v>
      </c>
      <c r="B39" s="20" t="s">
        <v>67</v>
      </c>
      <c r="C39" s="21"/>
      <c r="D39" s="109" t="s">
        <v>63</v>
      </c>
      <c r="E39" s="109" t="s">
        <v>63</v>
      </c>
      <c r="F39" s="109" t="s">
        <v>63</v>
      </c>
      <c r="G39" s="109" t="s">
        <v>63</v>
      </c>
      <c r="H39" s="14"/>
      <c r="I39" s="30"/>
      <c r="J39" s="30"/>
      <c r="K39" s="30"/>
      <c r="L39" s="30"/>
      <c r="M39" s="30"/>
      <c r="N39" s="30"/>
    </row>
    <row r="40" spans="1:14" s="31" customFormat="1" ht="24" x14ac:dyDescent="0.25">
      <c r="A40" s="27" t="s">
        <v>68</v>
      </c>
      <c r="B40" s="20" t="s">
        <v>69</v>
      </c>
      <c r="C40" s="21"/>
      <c r="D40" s="109" t="s">
        <v>63</v>
      </c>
      <c r="E40" s="109" t="s">
        <v>63</v>
      </c>
      <c r="F40" s="109" t="s">
        <v>63</v>
      </c>
      <c r="G40" s="109" t="s">
        <v>63</v>
      </c>
      <c r="H40" s="14"/>
      <c r="I40" s="14" t="str">
        <f>IF(C40=SUM(C41:C42),"√","НЕТ")</f>
        <v>√</v>
      </c>
      <c r="J40" s="30"/>
      <c r="K40" s="30"/>
      <c r="L40" s="30"/>
      <c r="M40" s="30"/>
      <c r="N40" s="30"/>
    </row>
    <row r="41" spans="1:14" s="31" customFormat="1" x14ac:dyDescent="0.25">
      <c r="A41" s="27" t="s">
        <v>70</v>
      </c>
      <c r="B41" s="20" t="s">
        <v>18</v>
      </c>
      <c r="C41" s="21"/>
      <c r="D41" s="109" t="s">
        <v>63</v>
      </c>
      <c r="E41" s="109" t="s">
        <v>63</v>
      </c>
      <c r="F41" s="109" t="s">
        <v>63</v>
      </c>
      <c r="G41" s="109" t="s">
        <v>63</v>
      </c>
      <c r="H41" s="14"/>
      <c r="I41" s="30"/>
      <c r="J41" s="30"/>
      <c r="K41" s="30"/>
      <c r="L41" s="30"/>
      <c r="M41" s="30"/>
      <c r="N41" s="30"/>
    </row>
    <row r="42" spans="1:14" s="31" customFormat="1" x14ac:dyDescent="0.25">
      <c r="A42" s="27" t="s">
        <v>71</v>
      </c>
      <c r="B42" s="20" t="s">
        <v>65</v>
      </c>
      <c r="C42" s="21"/>
      <c r="D42" s="109" t="s">
        <v>63</v>
      </c>
      <c r="E42" s="109" t="s">
        <v>63</v>
      </c>
      <c r="F42" s="109" t="s">
        <v>63</v>
      </c>
      <c r="G42" s="109" t="s">
        <v>63</v>
      </c>
      <c r="H42" s="14"/>
      <c r="I42" s="30"/>
      <c r="J42" s="30"/>
      <c r="K42" s="30"/>
      <c r="L42" s="30"/>
      <c r="M42" s="30"/>
      <c r="N42" s="30"/>
    </row>
    <row r="43" spans="1:14" ht="36" x14ac:dyDescent="0.25">
      <c r="A43" s="12">
        <v>7</v>
      </c>
      <c r="B43" s="12" t="s">
        <v>72</v>
      </c>
      <c r="C43" s="13"/>
      <c r="D43" s="13"/>
      <c r="E43" s="13"/>
      <c r="F43" s="13"/>
      <c r="G43" s="13"/>
      <c r="H43" s="100"/>
      <c r="I43" s="14" t="str">
        <f>IF(C43=SUM(C46,C49,C52),"√","НЕТ")</f>
        <v>√</v>
      </c>
      <c r="J43" s="15"/>
      <c r="K43" s="15"/>
      <c r="L43" s="15"/>
      <c r="M43" s="15"/>
      <c r="N43" s="15"/>
    </row>
    <row r="44" spans="1:14" s="33" customFormat="1" ht="14.25" customHeight="1" x14ac:dyDescent="0.25">
      <c r="A44" s="20" t="s">
        <v>73</v>
      </c>
      <c r="B44" s="20" t="s">
        <v>18</v>
      </c>
      <c r="C44" s="21"/>
      <c r="D44" s="21"/>
      <c r="E44" s="21"/>
      <c r="F44" s="21"/>
      <c r="G44" s="21"/>
      <c r="H44" s="100"/>
      <c r="I44" s="32"/>
      <c r="J44" s="32"/>
      <c r="K44" s="32"/>
      <c r="L44" s="32"/>
      <c r="M44" s="32"/>
      <c r="N44" s="32"/>
    </row>
    <row r="45" spans="1:14" s="33" customFormat="1" ht="14.25" customHeight="1" x14ac:dyDescent="0.25">
      <c r="A45" s="20" t="s">
        <v>74</v>
      </c>
      <c r="B45" s="20" t="s">
        <v>65</v>
      </c>
      <c r="C45" s="21"/>
      <c r="D45" s="21"/>
      <c r="E45" s="21"/>
      <c r="F45" s="21"/>
      <c r="G45" s="21"/>
      <c r="H45" s="100"/>
      <c r="I45" s="32"/>
      <c r="J45" s="32"/>
      <c r="K45" s="32"/>
      <c r="L45" s="32"/>
      <c r="M45" s="32"/>
      <c r="N45" s="32"/>
    </row>
    <row r="46" spans="1:14" ht="24" x14ac:dyDescent="0.25">
      <c r="A46" s="18" t="s">
        <v>75</v>
      </c>
      <c r="B46" s="18" t="s">
        <v>76</v>
      </c>
      <c r="C46" s="108"/>
      <c r="D46" s="108"/>
      <c r="E46" s="108"/>
      <c r="F46" s="108"/>
      <c r="G46" s="108"/>
      <c r="H46" s="100"/>
      <c r="I46" s="14" t="str">
        <f>IF(C46=SUM(C47:C48),"√","НЕТ")</f>
        <v>√</v>
      </c>
      <c r="J46" s="15"/>
      <c r="K46" s="15"/>
      <c r="L46" s="15"/>
      <c r="M46" s="15"/>
      <c r="N46" s="15"/>
    </row>
    <row r="47" spans="1:14" s="35" customFormat="1" x14ac:dyDescent="0.25">
      <c r="A47" s="20" t="s">
        <v>77</v>
      </c>
      <c r="B47" s="20" t="s">
        <v>18</v>
      </c>
      <c r="C47" s="21"/>
      <c r="D47" s="21"/>
      <c r="E47" s="21"/>
      <c r="F47" s="21"/>
      <c r="G47" s="21"/>
      <c r="H47" s="100"/>
      <c r="I47" s="15"/>
      <c r="J47" s="15"/>
      <c r="K47" s="15"/>
      <c r="L47" s="15"/>
      <c r="M47" s="15"/>
      <c r="N47" s="15"/>
    </row>
    <row r="48" spans="1:14" s="35" customFormat="1" x14ac:dyDescent="0.25">
      <c r="A48" s="20" t="s">
        <v>78</v>
      </c>
      <c r="B48" s="20" t="s">
        <v>65</v>
      </c>
      <c r="C48" s="21"/>
      <c r="D48" s="21"/>
      <c r="E48" s="21"/>
      <c r="F48" s="21"/>
      <c r="G48" s="21"/>
      <c r="H48" s="100"/>
      <c r="I48" s="15"/>
      <c r="J48" s="15"/>
      <c r="K48" s="15"/>
      <c r="L48" s="15"/>
      <c r="M48" s="15"/>
      <c r="N48" s="15"/>
    </row>
    <row r="49" spans="1:14" s="35" customFormat="1" ht="24" x14ac:dyDescent="0.25">
      <c r="A49" s="18" t="s">
        <v>470</v>
      </c>
      <c r="B49" s="18" t="s">
        <v>79</v>
      </c>
      <c r="C49" s="108"/>
      <c r="D49" s="108"/>
      <c r="E49" s="108"/>
      <c r="F49" s="108"/>
      <c r="G49" s="108"/>
      <c r="H49" s="100"/>
      <c r="I49" s="14" t="str">
        <f>IF(C49=SUM(C50:C51),"√","НЕТ")</f>
        <v>√</v>
      </c>
      <c r="J49" s="15"/>
      <c r="K49" s="15"/>
      <c r="L49" s="15"/>
      <c r="M49" s="15"/>
      <c r="N49" s="15"/>
    </row>
    <row r="50" spans="1:14" s="35" customFormat="1" x14ac:dyDescent="0.25">
      <c r="A50" s="20" t="s">
        <v>471</v>
      </c>
      <c r="B50" s="20" t="s">
        <v>18</v>
      </c>
      <c r="C50" s="21"/>
      <c r="D50" s="21"/>
      <c r="E50" s="21"/>
      <c r="F50" s="21"/>
      <c r="G50" s="21"/>
      <c r="H50" s="100"/>
      <c r="I50" s="15"/>
      <c r="J50" s="15"/>
      <c r="K50" s="15"/>
      <c r="L50" s="15"/>
      <c r="M50" s="15"/>
      <c r="N50" s="15"/>
    </row>
    <row r="51" spans="1:14" s="35" customFormat="1" x14ac:dyDescent="0.25">
      <c r="A51" s="20" t="s">
        <v>472</v>
      </c>
      <c r="B51" s="20" t="s">
        <v>65</v>
      </c>
      <c r="C51" s="21"/>
      <c r="D51" s="21"/>
      <c r="E51" s="21"/>
      <c r="F51" s="21"/>
      <c r="G51" s="21"/>
      <c r="H51" s="100"/>
      <c r="I51" s="15"/>
      <c r="J51" s="15"/>
      <c r="K51" s="15"/>
      <c r="L51" s="15"/>
      <c r="M51" s="15"/>
      <c r="N51" s="15"/>
    </row>
    <row r="52" spans="1:14" s="35" customFormat="1" ht="36" x14ac:dyDescent="0.25">
      <c r="A52" s="18" t="s">
        <v>473</v>
      </c>
      <c r="B52" s="18" t="s">
        <v>80</v>
      </c>
      <c r="C52" s="108"/>
      <c r="D52" s="108"/>
      <c r="E52" s="108"/>
      <c r="F52" s="108"/>
      <c r="G52" s="108"/>
      <c r="H52" s="100"/>
      <c r="I52" s="14" t="str">
        <f>IF(C52=SUM(C53:C54),"√","НЕТ")</f>
        <v>√</v>
      </c>
      <c r="J52" s="15"/>
      <c r="K52" s="15"/>
      <c r="L52" s="15"/>
      <c r="M52" s="15"/>
      <c r="N52" s="15"/>
    </row>
    <row r="53" spans="1:14" s="35" customFormat="1" x14ac:dyDescent="0.25">
      <c r="A53" s="20" t="s">
        <v>474</v>
      </c>
      <c r="B53" s="20" t="s">
        <v>18</v>
      </c>
      <c r="C53" s="21"/>
      <c r="D53" s="21"/>
      <c r="E53" s="21"/>
      <c r="F53" s="21"/>
      <c r="G53" s="21"/>
      <c r="H53" s="100"/>
      <c r="I53" s="15"/>
      <c r="J53" s="15"/>
      <c r="K53" s="15"/>
      <c r="L53" s="15"/>
      <c r="M53" s="15"/>
      <c r="N53" s="15"/>
    </row>
    <row r="54" spans="1:14" s="35" customFormat="1" x14ac:dyDescent="0.25">
      <c r="A54" s="20" t="s">
        <v>475</v>
      </c>
      <c r="B54" s="20" t="s">
        <v>65</v>
      </c>
      <c r="C54" s="21"/>
      <c r="D54" s="21"/>
      <c r="E54" s="21"/>
      <c r="F54" s="21"/>
      <c r="G54" s="21"/>
      <c r="H54" s="100"/>
      <c r="I54" s="15"/>
      <c r="J54" s="15"/>
      <c r="K54" s="15"/>
      <c r="L54" s="15"/>
      <c r="M54" s="15"/>
      <c r="N54" s="15"/>
    </row>
    <row r="55" spans="1:14" ht="48" x14ac:dyDescent="0.25">
      <c r="A55" s="36">
        <v>9</v>
      </c>
      <c r="B55" s="36" t="s">
        <v>81</v>
      </c>
      <c r="C55" s="111"/>
      <c r="D55" s="111" t="s">
        <v>61</v>
      </c>
      <c r="E55" s="111" t="s">
        <v>61</v>
      </c>
      <c r="F55" s="111" t="s">
        <v>61</v>
      </c>
      <c r="G55" s="111" t="s">
        <v>61</v>
      </c>
      <c r="H55" s="14"/>
      <c r="I55" s="15"/>
      <c r="J55" s="15"/>
      <c r="K55" s="15"/>
      <c r="L55" s="15"/>
      <c r="M55" s="15"/>
      <c r="N55" s="15"/>
    </row>
    <row r="56" spans="1:14" ht="24" x14ac:dyDescent="0.25">
      <c r="A56" s="12">
        <v>10</v>
      </c>
      <c r="B56" s="12" t="s">
        <v>82</v>
      </c>
      <c r="C56" s="13"/>
      <c r="D56" s="13"/>
      <c r="E56" s="13"/>
      <c r="F56" s="13"/>
      <c r="G56" s="13"/>
      <c r="H56" s="100"/>
      <c r="I56" s="15"/>
      <c r="J56" s="15"/>
      <c r="K56" s="15"/>
      <c r="L56" s="15"/>
      <c r="M56" s="15"/>
      <c r="N56" s="15"/>
    </row>
    <row r="57" spans="1:14" s="31" customFormat="1" x14ac:dyDescent="0.25">
      <c r="A57" s="28" t="s">
        <v>476</v>
      </c>
      <c r="B57" s="27" t="s">
        <v>83</v>
      </c>
      <c r="C57" s="21"/>
      <c r="D57" s="21"/>
      <c r="E57" s="21"/>
      <c r="F57" s="21"/>
      <c r="G57" s="21"/>
      <c r="H57" s="100"/>
      <c r="I57" s="30"/>
      <c r="J57" s="30"/>
      <c r="K57" s="30"/>
      <c r="L57" s="30"/>
      <c r="M57" s="30"/>
      <c r="N57" s="30"/>
    </row>
    <row r="58" spans="1:14" s="31" customFormat="1" ht="24" x14ac:dyDescent="0.25">
      <c r="A58" s="28" t="s">
        <v>477</v>
      </c>
      <c r="B58" s="38" t="s">
        <v>84</v>
      </c>
      <c r="C58" s="21"/>
      <c r="D58" s="21"/>
      <c r="E58" s="21"/>
      <c r="F58" s="21"/>
      <c r="G58" s="21"/>
      <c r="H58" s="100"/>
      <c r="I58" s="30"/>
      <c r="J58" s="30"/>
      <c r="K58" s="30"/>
      <c r="L58" s="30"/>
      <c r="M58" s="30"/>
      <c r="N58" s="30"/>
    </row>
    <row r="59" spans="1:14" ht="48" x14ac:dyDescent="0.25">
      <c r="A59" s="12">
        <v>11</v>
      </c>
      <c r="B59" s="12" t="s">
        <v>85</v>
      </c>
      <c r="C59" s="13"/>
      <c r="D59" s="13"/>
      <c r="E59" s="13"/>
      <c r="F59" s="13"/>
      <c r="G59" s="13"/>
      <c r="H59" s="100"/>
      <c r="I59" s="15"/>
      <c r="J59" s="15"/>
      <c r="K59" s="15"/>
      <c r="L59" s="15"/>
      <c r="M59" s="15"/>
      <c r="N59" s="15"/>
    </row>
    <row r="60" spans="1:14" s="31" customFormat="1" x14ac:dyDescent="0.25">
      <c r="A60" s="28" t="s">
        <v>86</v>
      </c>
      <c r="B60" s="38" t="s">
        <v>87</v>
      </c>
      <c r="C60" s="21"/>
      <c r="D60" s="21"/>
      <c r="E60" s="21"/>
      <c r="F60" s="21"/>
      <c r="G60" s="21"/>
      <c r="H60" s="100"/>
      <c r="I60" s="30"/>
      <c r="J60" s="30"/>
      <c r="K60" s="30"/>
      <c r="L60" s="30"/>
      <c r="M60" s="30"/>
      <c r="N60" s="30"/>
    </row>
    <row r="61" spans="1:14" s="31" customFormat="1" ht="24" x14ac:dyDescent="0.25">
      <c r="A61" s="28" t="s">
        <v>88</v>
      </c>
      <c r="B61" s="38" t="s">
        <v>84</v>
      </c>
      <c r="C61" s="21"/>
      <c r="D61" s="21"/>
      <c r="E61" s="21"/>
      <c r="F61" s="21"/>
      <c r="G61" s="21"/>
      <c r="H61" s="100"/>
      <c r="I61" s="30"/>
      <c r="J61" s="30"/>
      <c r="K61" s="30"/>
      <c r="L61" s="30"/>
      <c r="M61" s="30"/>
      <c r="N61" s="30"/>
    </row>
    <row r="62" spans="1:14" ht="24" x14ac:dyDescent="0.25">
      <c r="A62" s="12">
        <v>12</v>
      </c>
      <c r="B62" s="12" t="s">
        <v>89</v>
      </c>
      <c r="C62" s="13"/>
      <c r="D62" s="13"/>
      <c r="E62" s="13"/>
      <c r="F62" s="13"/>
      <c r="G62" s="13"/>
      <c r="H62" s="100"/>
      <c r="I62" s="14" t="str">
        <f>IF(C62=SUM(C63,C66),"√","НЕТ")</f>
        <v>√</v>
      </c>
      <c r="J62" s="15"/>
      <c r="K62" s="15"/>
      <c r="L62" s="15"/>
      <c r="M62" s="15"/>
      <c r="N62" s="15"/>
    </row>
    <row r="63" spans="1:14" s="31" customFormat="1" x14ac:dyDescent="0.25">
      <c r="A63" s="20" t="s">
        <v>90</v>
      </c>
      <c r="B63" s="20" t="s">
        <v>91</v>
      </c>
      <c r="C63" s="21"/>
      <c r="D63" s="21"/>
      <c r="E63" s="21"/>
      <c r="F63" s="21"/>
      <c r="G63" s="21"/>
      <c r="H63" s="100"/>
      <c r="I63" s="30"/>
      <c r="J63" s="14" t="str">
        <f>IF(C63=SUM(C64:C65),"√","НЕТ")</f>
        <v>√</v>
      </c>
      <c r="K63" s="30"/>
      <c r="L63" s="30"/>
      <c r="M63" s="30"/>
      <c r="N63" s="30"/>
    </row>
    <row r="64" spans="1:14" s="31" customFormat="1" x14ac:dyDescent="0.25">
      <c r="A64" s="20" t="s">
        <v>92</v>
      </c>
      <c r="B64" s="38" t="s">
        <v>18</v>
      </c>
      <c r="C64" s="21"/>
      <c r="D64" s="21"/>
      <c r="E64" s="21"/>
      <c r="F64" s="21"/>
      <c r="G64" s="21"/>
      <c r="H64" s="100"/>
      <c r="I64" s="30"/>
      <c r="J64" s="30"/>
      <c r="K64" s="30"/>
      <c r="L64" s="30"/>
      <c r="M64" s="30"/>
      <c r="N64" s="30"/>
    </row>
    <row r="65" spans="1:14" s="31" customFormat="1" x14ac:dyDescent="0.25">
      <c r="A65" s="20" t="s">
        <v>93</v>
      </c>
      <c r="B65" s="38" t="s">
        <v>65</v>
      </c>
      <c r="C65" s="21"/>
      <c r="D65" s="21"/>
      <c r="E65" s="21"/>
      <c r="F65" s="21"/>
      <c r="G65" s="21"/>
      <c r="H65" s="100"/>
      <c r="I65" s="30"/>
      <c r="J65" s="30"/>
      <c r="K65" s="30"/>
      <c r="L65" s="30"/>
      <c r="M65" s="30"/>
      <c r="N65" s="30"/>
    </row>
    <row r="66" spans="1:14" s="31" customFormat="1" x14ac:dyDescent="0.25">
      <c r="A66" s="20" t="s">
        <v>94</v>
      </c>
      <c r="B66" s="20" t="s">
        <v>95</v>
      </c>
      <c r="C66" s="21"/>
      <c r="D66" s="21"/>
      <c r="E66" s="21"/>
      <c r="F66" s="21"/>
      <c r="G66" s="21"/>
      <c r="H66" s="100"/>
      <c r="I66" s="30"/>
      <c r="J66" s="14" t="str">
        <f>IF(C66=SUM(C67:C68),"√","НЕТ")</f>
        <v>√</v>
      </c>
      <c r="K66" s="30"/>
      <c r="L66" s="30"/>
      <c r="M66" s="30"/>
      <c r="N66" s="30"/>
    </row>
    <row r="67" spans="1:14" s="31" customFormat="1" x14ac:dyDescent="0.25">
      <c r="A67" s="20" t="s">
        <v>96</v>
      </c>
      <c r="B67" s="38" t="s">
        <v>18</v>
      </c>
      <c r="C67" s="21"/>
      <c r="D67" s="21"/>
      <c r="E67" s="21"/>
      <c r="F67" s="21"/>
      <c r="G67" s="21"/>
      <c r="H67" s="100"/>
      <c r="I67" s="30"/>
      <c r="J67" s="30"/>
      <c r="K67" s="30"/>
      <c r="L67" s="30"/>
      <c r="M67" s="30"/>
      <c r="N67" s="30"/>
    </row>
    <row r="68" spans="1:14" s="31" customFormat="1" x14ac:dyDescent="0.25">
      <c r="A68" s="20" t="s">
        <v>97</v>
      </c>
      <c r="B68" s="38" t="s">
        <v>65</v>
      </c>
      <c r="C68" s="21"/>
      <c r="D68" s="21"/>
      <c r="E68" s="21"/>
      <c r="F68" s="21"/>
      <c r="G68" s="21"/>
      <c r="H68" s="100"/>
      <c r="I68" s="30"/>
      <c r="J68" s="30"/>
      <c r="K68" s="30"/>
      <c r="L68" s="30"/>
      <c r="M68" s="30"/>
      <c r="N68" s="30"/>
    </row>
    <row r="69" spans="1:14" ht="24" x14ac:dyDescent="0.25">
      <c r="A69" s="11">
        <v>13</v>
      </c>
      <c r="B69" s="12" t="s">
        <v>98</v>
      </c>
      <c r="C69" s="13"/>
      <c r="D69" s="13"/>
      <c r="E69" s="13"/>
      <c r="F69" s="13"/>
      <c r="G69" s="13"/>
      <c r="H69" s="100"/>
      <c r="I69" s="14" t="str">
        <f>IF(C69=SUM(C70:C71),"√","НЕТ")</f>
        <v>√</v>
      </c>
      <c r="J69" s="15"/>
      <c r="K69" s="15"/>
      <c r="L69" s="15"/>
      <c r="M69" s="15"/>
      <c r="N69" s="15"/>
    </row>
    <row r="70" spans="1:14" s="31" customFormat="1" x14ac:dyDescent="0.25">
      <c r="A70" s="27" t="s">
        <v>99</v>
      </c>
      <c r="B70" s="20" t="s">
        <v>18</v>
      </c>
      <c r="C70" s="21"/>
      <c r="D70" s="21"/>
      <c r="E70" s="21"/>
      <c r="F70" s="21"/>
      <c r="G70" s="21"/>
      <c r="H70" s="100"/>
      <c r="I70" s="30"/>
      <c r="J70" s="30"/>
      <c r="K70" s="30"/>
      <c r="L70" s="30"/>
      <c r="M70" s="30"/>
      <c r="N70" s="30"/>
    </row>
    <row r="71" spans="1:14" s="31" customFormat="1" x14ac:dyDescent="0.25">
      <c r="A71" s="27" t="s">
        <v>100</v>
      </c>
      <c r="B71" s="39" t="s">
        <v>101</v>
      </c>
      <c r="C71" s="21"/>
      <c r="D71" s="21"/>
      <c r="E71" s="21"/>
      <c r="F71" s="21"/>
      <c r="G71" s="21"/>
      <c r="H71" s="100"/>
      <c r="I71" s="30"/>
      <c r="J71" s="30"/>
      <c r="K71" s="30"/>
      <c r="L71" s="30"/>
      <c r="M71" s="30"/>
      <c r="N71" s="30"/>
    </row>
    <row r="72" spans="1:14" s="31" customFormat="1" x14ac:dyDescent="0.25">
      <c r="A72" s="27" t="s">
        <v>102</v>
      </c>
      <c r="B72" s="20" t="s">
        <v>103</v>
      </c>
      <c r="C72" s="21"/>
      <c r="D72" s="21"/>
      <c r="E72" s="21"/>
      <c r="F72" s="21"/>
      <c r="G72" s="21"/>
      <c r="H72" s="100"/>
      <c r="I72" s="30"/>
      <c r="J72" s="30"/>
      <c r="K72" s="30"/>
      <c r="L72" s="30"/>
      <c r="M72" s="30"/>
      <c r="N72" s="30"/>
    </row>
    <row r="73" spans="1:14" s="31" customFormat="1" ht="36" x14ac:dyDescent="0.25">
      <c r="A73" s="27">
        <v>14</v>
      </c>
      <c r="B73" s="20" t="s">
        <v>104</v>
      </c>
      <c r="C73" s="21"/>
      <c r="D73" s="21"/>
      <c r="E73" s="109" t="s">
        <v>63</v>
      </c>
      <c r="F73" s="109" t="s">
        <v>63</v>
      </c>
      <c r="G73" s="109" t="s">
        <v>63</v>
      </c>
      <c r="H73" s="100"/>
      <c r="I73" s="30"/>
      <c r="J73" s="30"/>
      <c r="K73" s="30"/>
      <c r="L73" s="30"/>
      <c r="M73" s="30"/>
      <c r="N73" s="30"/>
    </row>
    <row r="74" spans="1:14" ht="24" x14ac:dyDescent="0.25">
      <c r="A74" s="12">
        <v>15</v>
      </c>
      <c r="B74" s="12" t="s">
        <v>105</v>
      </c>
      <c r="C74" s="13"/>
      <c r="D74" s="13"/>
      <c r="E74" s="13"/>
      <c r="F74" s="13"/>
      <c r="G74" s="13"/>
      <c r="H74" s="100"/>
      <c r="I74" s="14" t="str">
        <f>IF(C74=SUM(C75:C76),"√","НЕТ")</f>
        <v>√</v>
      </c>
      <c r="J74" s="15"/>
      <c r="K74" s="15"/>
      <c r="L74" s="15"/>
      <c r="M74" s="15"/>
      <c r="N74" s="15"/>
    </row>
    <row r="75" spans="1:14" s="31" customFormat="1" x14ac:dyDescent="0.25">
      <c r="A75" s="27" t="s">
        <v>106</v>
      </c>
      <c r="B75" s="20" t="s">
        <v>18</v>
      </c>
      <c r="C75" s="21"/>
      <c r="D75" s="21"/>
      <c r="E75" s="21"/>
      <c r="F75" s="21"/>
      <c r="G75" s="21"/>
      <c r="H75" s="100"/>
      <c r="I75" s="30"/>
      <c r="J75" s="30"/>
      <c r="K75" s="30"/>
      <c r="L75" s="30"/>
      <c r="M75" s="30"/>
      <c r="N75" s="30"/>
    </row>
    <row r="76" spans="1:14" s="31" customFormat="1" x14ac:dyDescent="0.25">
      <c r="A76" s="27" t="s">
        <v>107</v>
      </c>
      <c r="B76" s="39" t="s">
        <v>101</v>
      </c>
      <c r="C76" s="21"/>
      <c r="D76" s="21"/>
      <c r="E76" s="21"/>
      <c r="F76" s="21"/>
      <c r="G76" s="21"/>
      <c r="H76" s="100"/>
      <c r="I76" s="30"/>
      <c r="J76" s="30"/>
      <c r="K76" s="30"/>
      <c r="L76" s="30"/>
      <c r="M76" s="30"/>
      <c r="N76" s="30"/>
    </row>
    <row r="77" spans="1:14" s="31" customFormat="1" x14ac:dyDescent="0.25">
      <c r="A77" s="27" t="s">
        <v>108</v>
      </c>
      <c r="B77" s="20" t="s">
        <v>103</v>
      </c>
      <c r="C77" s="21"/>
      <c r="D77" s="21"/>
      <c r="E77" s="21"/>
      <c r="F77" s="21"/>
      <c r="G77" s="21"/>
      <c r="H77" s="100"/>
      <c r="I77" s="30"/>
      <c r="J77" s="30"/>
      <c r="K77" s="30"/>
      <c r="L77" s="30"/>
      <c r="M77" s="30"/>
      <c r="N77" s="30"/>
    </row>
    <row r="78" spans="1:14" s="31" customFormat="1" ht="36" x14ac:dyDescent="0.25">
      <c r="A78" s="27">
        <v>16</v>
      </c>
      <c r="B78" s="20" t="s">
        <v>109</v>
      </c>
      <c r="C78" s="21"/>
      <c r="D78" s="21"/>
      <c r="E78" s="109" t="s">
        <v>63</v>
      </c>
      <c r="F78" s="109" t="s">
        <v>63</v>
      </c>
      <c r="G78" s="109" t="s">
        <v>63</v>
      </c>
      <c r="H78" s="100"/>
      <c r="I78" s="30"/>
      <c r="J78" s="30"/>
      <c r="K78" s="30"/>
      <c r="L78" s="30"/>
      <c r="M78" s="30"/>
      <c r="N78" s="30"/>
    </row>
    <row r="79" spans="1:14" x14ac:dyDescent="0.25">
      <c r="A79" s="12">
        <v>17</v>
      </c>
      <c r="B79" s="12" t="s">
        <v>110</v>
      </c>
      <c r="C79" s="13"/>
      <c r="D79" s="13"/>
      <c r="E79" s="13"/>
      <c r="F79" s="13"/>
      <c r="G79" s="13"/>
      <c r="H79" s="100"/>
      <c r="I79" s="14" t="str">
        <f>IF(C79=SUM(C80:C81),"√","НЕТ")</f>
        <v>√</v>
      </c>
      <c r="J79" s="15"/>
      <c r="K79" s="15"/>
      <c r="L79" s="15"/>
      <c r="M79" s="15"/>
      <c r="N79" s="15"/>
    </row>
    <row r="80" spans="1:14" x14ac:dyDescent="0.25">
      <c r="A80" s="16" t="s">
        <v>111</v>
      </c>
      <c r="B80" s="18" t="s">
        <v>18</v>
      </c>
      <c r="C80" s="108"/>
      <c r="D80" s="108"/>
      <c r="E80" s="108"/>
      <c r="F80" s="108"/>
      <c r="G80" s="108"/>
      <c r="H80" s="100"/>
      <c r="I80" s="15"/>
      <c r="J80" s="15"/>
      <c r="K80" s="15"/>
      <c r="L80" s="15"/>
      <c r="M80" s="15"/>
      <c r="N80" s="15"/>
    </row>
    <row r="81" spans="1:16" x14ac:dyDescent="0.25">
      <c r="A81" s="16" t="s">
        <v>112</v>
      </c>
      <c r="B81" s="18" t="s">
        <v>101</v>
      </c>
      <c r="C81" s="108"/>
      <c r="D81" s="108"/>
      <c r="E81" s="108"/>
      <c r="F81" s="108"/>
      <c r="G81" s="108"/>
      <c r="H81" s="100"/>
      <c r="I81" s="15"/>
      <c r="J81" s="15"/>
      <c r="K81" s="15"/>
      <c r="L81" s="15"/>
      <c r="M81" s="15"/>
      <c r="N81" s="15"/>
    </row>
    <row r="82" spans="1:16" x14ac:dyDescent="0.25">
      <c r="A82" s="16" t="s">
        <v>113</v>
      </c>
      <c r="B82" s="18" t="s">
        <v>103</v>
      </c>
      <c r="C82" s="108"/>
      <c r="D82" s="108"/>
      <c r="E82" s="108"/>
      <c r="F82" s="108"/>
      <c r="G82" s="108"/>
      <c r="H82" s="100"/>
      <c r="I82" s="15"/>
      <c r="J82" s="15"/>
      <c r="K82" s="15"/>
      <c r="L82" s="15"/>
      <c r="M82" s="15"/>
      <c r="N82" s="15"/>
    </row>
    <row r="83" spans="1:16" ht="24" x14ac:dyDescent="0.25">
      <c r="A83" s="11">
        <v>18</v>
      </c>
      <c r="B83" s="12" t="s">
        <v>114</v>
      </c>
      <c r="C83" s="13"/>
      <c r="D83" s="107" t="s">
        <v>63</v>
      </c>
      <c r="E83" s="107" t="s">
        <v>63</v>
      </c>
      <c r="F83" s="107" t="s">
        <v>63</v>
      </c>
      <c r="G83" s="107" t="s">
        <v>63</v>
      </c>
      <c r="H83" s="14"/>
      <c r="I83" s="14"/>
      <c r="J83" s="15"/>
      <c r="K83" s="15"/>
      <c r="L83" s="15"/>
      <c r="M83" s="15"/>
      <c r="N83" s="15"/>
    </row>
    <row r="84" spans="1:16" ht="36" x14ac:dyDescent="0.25">
      <c r="A84" s="11">
        <v>19</v>
      </c>
      <c r="B84" s="12" t="s">
        <v>115</v>
      </c>
      <c r="C84" s="13"/>
      <c r="D84" s="107" t="s">
        <v>63</v>
      </c>
      <c r="E84" s="107" t="s">
        <v>63</v>
      </c>
      <c r="F84" s="107" t="s">
        <v>63</v>
      </c>
      <c r="G84" s="107" t="s">
        <v>63</v>
      </c>
      <c r="H84" s="14"/>
      <c r="I84" s="14"/>
      <c r="J84" s="15"/>
      <c r="K84" s="15"/>
      <c r="L84" s="15"/>
      <c r="M84" s="15"/>
      <c r="N84" s="15"/>
    </row>
    <row r="85" spans="1:16" ht="24" x14ac:dyDescent="0.25">
      <c r="A85" s="40">
        <v>20</v>
      </c>
      <c r="B85" s="41" t="s">
        <v>480</v>
      </c>
      <c r="C85" s="112"/>
      <c r="D85" s="112"/>
      <c r="E85" s="112"/>
      <c r="F85" s="112"/>
      <c r="G85" s="112"/>
      <c r="H85" s="14" t="str">
        <f t="shared" ref="H85:H113" si="2">IF(C85=SUM(D85:G85),"√","НЕТ")</f>
        <v>√</v>
      </c>
      <c r="I85" s="14" t="str">
        <f>IF(C85=SUM(C86:C87,C89:C90),"√","НЕТ")</f>
        <v>√</v>
      </c>
      <c r="J85" s="14"/>
      <c r="K85" s="15"/>
      <c r="L85" s="134"/>
      <c r="M85" s="317"/>
      <c r="N85" s="317"/>
      <c r="O85" s="317"/>
      <c r="P85" s="317"/>
    </row>
    <row r="86" spans="1:16" x14ac:dyDescent="0.25">
      <c r="A86" s="43" t="s">
        <v>116</v>
      </c>
      <c r="B86" s="44" t="s">
        <v>18</v>
      </c>
      <c r="C86" s="21"/>
      <c r="D86" s="21"/>
      <c r="E86" s="21"/>
      <c r="F86" s="21"/>
      <c r="G86" s="21"/>
      <c r="H86" s="14" t="str">
        <f t="shared" si="2"/>
        <v>√</v>
      </c>
      <c r="I86" s="15"/>
      <c r="J86" s="15"/>
      <c r="K86" s="15"/>
      <c r="L86" s="15"/>
      <c r="M86" s="15"/>
      <c r="N86" s="15"/>
    </row>
    <row r="87" spans="1:16" x14ac:dyDescent="0.25">
      <c r="A87" s="43" t="s">
        <v>117</v>
      </c>
      <c r="B87" s="45" t="s">
        <v>118</v>
      </c>
      <c r="C87" s="21"/>
      <c r="D87" s="21"/>
      <c r="E87" s="21"/>
      <c r="F87" s="21"/>
      <c r="G87" s="21"/>
      <c r="H87" s="14" t="str">
        <f t="shared" si="2"/>
        <v>√</v>
      </c>
      <c r="I87" s="15"/>
      <c r="J87" s="15"/>
      <c r="K87" s="15"/>
      <c r="L87" s="15"/>
      <c r="M87" s="15"/>
      <c r="N87" s="15"/>
    </row>
    <row r="88" spans="1:16" x14ac:dyDescent="0.25">
      <c r="A88" s="43" t="s">
        <v>119</v>
      </c>
      <c r="B88" s="45" t="s">
        <v>103</v>
      </c>
      <c r="C88" s="21"/>
      <c r="D88" s="21"/>
      <c r="E88" s="21"/>
      <c r="F88" s="21"/>
      <c r="G88" s="21"/>
      <c r="H88" s="14" t="str">
        <f t="shared" si="2"/>
        <v>√</v>
      </c>
      <c r="I88" s="15"/>
      <c r="J88" s="15"/>
      <c r="K88" s="15"/>
      <c r="L88" s="15"/>
      <c r="M88" s="15"/>
      <c r="N88" s="15"/>
    </row>
    <row r="89" spans="1:16" x14ac:dyDescent="0.25">
      <c r="A89" s="43" t="s">
        <v>120</v>
      </c>
      <c r="B89" s="44" t="s">
        <v>121</v>
      </c>
      <c r="C89" s="21"/>
      <c r="D89" s="21"/>
      <c r="E89" s="21" t="s">
        <v>63</v>
      </c>
      <c r="F89" s="21" t="s">
        <v>63</v>
      </c>
      <c r="G89" s="21" t="s">
        <v>63</v>
      </c>
      <c r="H89" s="14" t="str">
        <f t="shared" si="2"/>
        <v>√</v>
      </c>
      <c r="I89" s="15"/>
      <c r="J89" s="15"/>
      <c r="K89" s="15"/>
      <c r="L89" s="15"/>
      <c r="M89" s="15"/>
      <c r="N89" s="15"/>
    </row>
    <row r="90" spans="1:16" ht="24" x14ac:dyDescent="0.25">
      <c r="A90" s="43" t="s">
        <v>122</v>
      </c>
      <c r="B90" s="44" t="s">
        <v>123</v>
      </c>
      <c r="C90" s="21"/>
      <c r="D90" s="21"/>
      <c r="E90" s="21"/>
      <c r="F90" s="21"/>
      <c r="G90" s="21"/>
      <c r="H90" s="14" t="str">
        <f t="shared" si="2"/>
        <v>√</v>
      </c>
      <c r="I90" s="15"/>
      <c r="J90" s="15"/>
      <c r="K90" s="15"/>
      <c r="L90" s="15"/>
      <c r="M90" s="15"/>
      <c r="N90" s="15"/>
    </row>
    <row r="91" spans="1:16" s="31" customFormat="1" ht="36" x14ac:dyDescent="0.25">
      <c r="A91" s="46" t="s">
        <v>124</v>
      </c>
      <c r="B91" s="47" t="s">
        <v>125</v>
      </c>
      <c r="C91" s="48"/>
      <c r="D91" s="48"/>
      <c r="E91" s="48"/>
      <c r="F91" s="48"/>
      <c r="G91" s="48"/>
      <c r="H91" s="14" t="str">
        <f t="shared" si="2"/>
        <v>√</v>
      </c>
      <c r="I91" s="14" t="str">
        <f>IF(C91=SUM(C92:C93,C95:C96),"√","НЕТ")</f>
        <v>√</v>
      </c>
      <c r="J91" s="15"/>
      <c r="K91" s="30"/>
      <c r="L91" s="30"/>
      <c r="M91" s="30"/>
      <c r="N91" s="30"/>
    </row>
    <row r="92" spans="1:16" x14ac:dyDescent="0.25">
      <c r="A92" s="49" t="s">
        <v>126</v>
      </c>
      <c r="B92" s="44" t="s">
        <v>18</v>
      </c>
      <c r="C92" s="21"/>
      <c r="D92" s="21"/>
      <c r="E92" s="21"/>
      <c r="F92" s="21"/>
      <c r="G92" s="21"/>
      <c r="H92" s="14" t="str">
        <f t="shared" si="2"/>
        <v>√</v>
      </c>
      <c r="I92" s="15"/>
      <c r="J92" s="15"/>
      <c r="K92" s="15"/>
      <c r="L92" s="15"/>
      <c r="M92" s="15"/>
      <c r="N92" s="15"/>
    </row>
    <row r="93" spans="1:16" x14ac:dyDescent="0.25">
      <c r="A93" s="49" t="s">
        <v>127</v>
      </c>
      <c r="B93" s="45" t="s">
        <v>118</v>
      </c>
      <c r="C93" s="21"/>
      <c r="D93" s="21"/>
      <c r="E93" s="21"/>
      <c r="F93" s="21"/>
      <c r="G93" s="21"/>
      <c r="H93" s="14" t="str">
        <f t="shared" si="2"/>
        <v>√</v>
      </c>
      <c r="I93" s="15"/>
      <c r="J93" s="15"/>
      <c r="K93" s="15"/>
      <c r="L93" s="15"/>
      <c r="M93" s="15"/>
      <c r="N93" s="15"/>
    </row>
    <row r="94" spans="1:16" x14ac:dyDescent="0.25">
      <c r="A94" s="49" t="s">
        <v>128</v>
      </c>
      <c r="B94" s="45" t="s">
        <v>103</v>
      </c>
      <c r="C94" s="21"/>
      <c r="D94" s="21"/>
      <c r="E94" s="21"/>
      <c r="F94" s="21"/>
      <c r="G94" s="21"/>
      <c r="H94" s="14" t="str">
        <f t="shared" si="2"/>
        <v>√</v>
      </c>
      <c r="I94" s="15"/>
      <c r="J94" s="15"/>
      <c r="K94" s="15"/>
      <c r="L94" s="15"/>
      <c r="M94" s="15"/>
      <c r="N94" s="15"/>
    </row>
    <row r="95" spans="1:16" x14ac:dyDescent="0.25">
      <c r="A95" s="49" t="s">
        <v>129</v>
      </c>
      <c r="B95" s="44" t="s">
        <v>121</v>
      </c>
      <c r="C95" s="21"/>
      <c r="D95" s="21"/>
      <c r="E95" s="21" t="s">
        <v>63</v>
      </c>
      <c r="F95" s="21" t="s">
        <v>63</v>
      </c>
      <c r="G95" s="21" t="s">
        <v>63</v>
      </c>
      <c r="H95" s="14" t="str">
        <f t="shared" si="2"/>
        <v>√</v>
      </c>
      <c r="I95" s="15"/>
      <c r="J95" s="15"/>
      <c r="K95" s="15"/>
      <c r="L95" s="15"/>
      <c r="M95" s="15"/>
      <c r="N95" s="15"/>
    </row>
    <row r="96" spans="1:16" ht="24" x14ac:dyDescent="0.25">
      <c r="A96" s="49" t="s">
        <v>130</v>
      </c>
      <c r="B96" s="44" t="s">
        <v>123</v>
      </c>
      <c r="C96" s="21"/>
      <c r="D96" s="21"/>
      <c r="E96" s="21"/>
      <c r="F96" s="21"/>
      <c r="G96" s="21"/>
      <c r="H96" s="14" t="str">
        <f t="shared" si="2"/>
        <v>√</v>
      </c>
      <c r="I96" s="15"/>
      <c r="J96" s="15"/>
      <c r="K96" s="15"/>
      <c r="L96" s="15"/>
      <c r="M96" s="15"/>
      <c r="N96" s="15"/>
    </row>
    <row r="97" spans="1:16" ht="36" x14ac:dyDescent="0.25">
      <c r="A97" s="46" t="s">
        <v>131</v>
      </c>
      <c r="B97" s="50" t="s">
        <v>132</v>
      </c>
      <c r="C97" s="48"/>
      <c r="D97" s="48"/>
      <c r="E97" s="48"/>
      <c r="F97" s="48"/>
      <c r="G97" s="48"/>
      <c r="H97" s="14" t="str">
        <f t="shared" si="2"/>
        <v>√</v>
      </c>
      <c r="I97" s="14"/>
      <c r="J97" s="15"/>
      <c r="K97" s="15"/>
      <c r="L97" s="15"/>
      <c r="M97" s="15"/>
      <c r="N97" s="15"/>
    </row>
    <row r="98" spans="1:16" ht="24" x14ac:dyDescent="0.25">
      <c r="A98" s="46" t="s">
        <v>133</v>
      </c>
      <c r="B98" s="50" t="s">
        <v>134</v>
      </c>
      <c r="C98" s="48"/>
      <c r="D98" s="48"/>
      <c r="E98" s="48"/>
      <c r="F98" s="48"/>
      <c r="G98" s="48"/>
      <c r="H98" s="14" t="str">
        <f t="shared" si="2"/>
        <v>√</v>
      </c>
      <c r="I98" s="14" t="str">
        <f>IF(C98=SUM(C99:C101),"√","НЕТ")</f>
        <v>√</v>
      </c>
      <c r="J98" s="15"/>
      <c r="K98" s="15"/>
      <c r="L98" s="15"/>
      <c r="M98" s="15"/>
      <c r="N98" s="15"/>
    </row>
    <row r="99" spans="1:16" x14ac:dyDescent="0.25">
      <c r="A99" s="49" t="s">
        <v>135</v>
      </c>
      <c r="B99" s="44" t="s">
        <v>18</v>
      </c>
      <c r="C99" s="21"/>
      <c r="D99" s="21"/>
      <c r="E99" s="21"/>
      <c r="F99" s="21"/>
      <c r="G99" s="21"/>
      <c r="H99" s="14" t="str">
        <f t="shared" si="2"/>
        <v>√</v>
      </c>
      <c r="I99" s="15"/>
      <c r="J99" s="15"/>
      <c r="K99" s="15"/>
      <c r="L99" s="15"/>
      <c r="M99" s="15"/>
      <c r="N99" s="15"/>
    </row>
    <row r="100" spans="1:16" x14ac:dyDescent="0.25">
      <c r="A100" s="49" t="s">
        <v>136</v>
      </c>
      <c r="B100" s="45" t="s">
        <v>103</v>
      </c>
      <c r="C100" s="21"/>
      <c r="D100" s="21"/>
      <c r="E100" s="21"/>
      <c r="F100" s="21"/>
      <c r="G100" s="21"/>
      <c r="H100" s="14" t="str">
        <f t="shared" si="2"/>
        <v>√</v>
      </c>
      <c r="I100" s="15"/>
      <c r="J100" s="15"/>
      <c r="K100" s="15"/>
      <c r="L100" s="15"/>
      <c r="M100" s="15"/>
      <c r="N100" s="15"/>
    </row>
    <row r="101" spans="1:16" x14ac:dyDescent="0.25">
      <c r="A101" s="49" t="s">
        <v>137</v>
      </c>
      <c r="B101" s="44" t="s">
        <v>121</v>
      </c>
      <c r="C101" s="21"/>
      <c r="D101" s="21"/>
      <c r="E101" s="21" t="s">
        <v>63</v>
      </c>
      <c r="F101" s="21" t="s">
        <v>63</v>
      </c>
      <c r="G101" s="21" t="s">
        <v>63</v>
      </c>
      <c r="H101" s="14" t="str">
        <f t="shared" si="2"/>
        <v>√</v>
      </c>
      <c r="I101" s="15"/>
      <c r="J101" s="15"/>
      <c r="K101" s="15"/>
      <c r="L101" s="15"/>
      <c r="M101" s="15"/>
      <c r="N101" s="15"/>
    </row>
    <row r="102" spans="1:16" ht="24" x14ac:dyDescent="0.25">
      <c r="A102" s="46" t="s">
        <v>138</v>
      </c>
      <c r="B102" s="47" t="s">
        <v>139</v>
      </c>
      <c r="C102" s="48"/>
      <c r="D102" s="48"/>
      <c r="E102" s="48"/>
      <c r="F102" s="48"/>
      <c r="G102" s="48"/>
      <c r="H102" s="14" t="str">
        <f t="shared" si="2"/>
        <v>√</v>
      </c>
      <c r="I102" s="14" t="str">
        <f>IF(C102=SUM(C103:C105),"√","НЕТ")</f>
        <v>√</v>
      </c>
      <c r="J102" s="15"/>
      <c r="K102" s="15"/>
      <c r="L102" s="15"/>
      <c r="M102" s="15"/>
      <c r="N102" s="15"/>
    </row>
    <row r="103" spans="1:16" x14ac:dyDescent="0.25">
      <c r="A103" s="43" t="s">
        <v>140</v>
      </c>
      <c r="B103" s="45" t="s">
        <v>141</v>
      </c>
      <c r="C103" s="21"/>
      <c r="D103" s="21"/>
      <c r="E103" s="21"/>
      <c r="F103" s="21"/>
      <c r="G103" s="21"/>
      <c r="H103" s="14" t="str">
        <f t="shared" si="2"/>
        <v>√</v>
      </c>
      <c r="I103" s="15"/>
      <c r="J103" s="15"/>
      <c r="K103" s="15"/>
      <c r="L103" s="15"/>
      <c r="M103" s="15"/>
      <c r="N103" s="15"/>
    </row>
    <row r="104" spans="1:16" x14ac:dyDescent="0.25">
      <c r="A104" s="43" t="s">
        <v>142</v>
      </c>
      <c r="B104" s="45" t="s">
        <v>143</v>
      </c>
      <c r="C104" s="21"/>
      <c r="D104" s="21"/>
      <c r="E104" s="21"/>
      <c r="F104" s="21"/>
      <c r="G104" s="21"/>
      <c r="H104" s="14" t="str">
        <f t="shared" si="2"/>
        <v>√</v>
      </c>
      <c r="I104" s="15"/>
      <c r="J104" s="15"/>
      <c r="K104" s="15"/>
      <c r="L104" s="15"/>
      <c r="M104" s="15"/>
      <c r="N104" s="15"/>
    </row>
    <row r="105" spans="1:16" x14ac:dyDescent="0.25">
      <c r="A105" s="43" t="s">
        <v>144</v>
      </c>
      <c r="B105" s="45" t="s">
        <v>145</v>
      </c>
      <c r="C105" s="21"/>
      <c r="D105" s="21"/>
      <c r="E105" s="21" t="s">
        <v>63</v>
      </c>
      <c r="F105" s="21" t="s">
        <v>63</v>
      </c>
      <c r="G105" s="21" t="s">
        <v>63</v>
      </c>
      <c r="H105" s="14" t="str">
        <f t="shared" si="2"/>
        <v>√</v>
      </c>
      <c r="I105" s="15"/>
      <c r="J105" s="15"/>
      <c r="K105" s="15"/>
      <c r="L105" s="15"/>
      <c r="M105" s="15"/>
      <c r="N105" s="15"/>
    </row>
    <row r="106" spans="1:16" ht="36" x14ac:dyDescent="0.25">
      <c r="A106" s="51">
        <v>21</v>
      </c>
      <c r="B106" s="51" t="s">
        <v>146</v>
      </c>
      <c r="C106" s="52"/>
      <c r="D106" s="52"/>
      <c r="E106" s="52"/>
      <c r="F106" s="52"/>
      <c r="G106" s="52"/>
      <c r="H106" s="14"/>
      <c r="I106" s="317"/>
      <c r="J106" s="317"/>
      <c r="K106" s="134"/>
      <c r="L106" s="318"/>
      <c r="M106" s="318"/>
      <c r="N106" s="318"/>
      <c r="O106" s="318"/>
      <c r="P106" s="318"/>
    </row>
    <row r="107" spans="1:16" ht="24" x14ac:dyDescent="0.25">
      <c r="A107" s="51">
        <v>22</v>
      </c>
      <c r="B107" s="53" t="s">
        <v>147</v>
      </c>
      <c r="C107" s="52"/>
      <c r="D107" s="52"/>
      <c r="E107" s="52"/>
      <c r="F107" s="52"/>
      <c r="G107" s="52"/>
      <c r="H107" s="14"/>
      <c r="I107" s="15"/>
      <c r="J107" s="15"/>
      <c r="K107" s="15"/>
      <c r="L107" s="15"/>
      <c r="M107" s="15"/>
      <c r="N107" s="15"/>
    </row>
    <row r="108" spans="1:16" x14ac:dyDescent="0.25">
      <c r="A108" s="22" t="s">
        <v>148</v>
      </c>
      <c r="B108" s="20" t="s">
        <v>149</v>
      </c>
      <c r="C108" s="21"/>
      <c r="D108" s="21"/>
      <c r="E108" s="21"/>
      <c r="F108" s="21"/>
      <c r="G108" s="21"/>
      <c r="H108" s="14"/>
      <c r="I108" s="15"/>
      <c r="J108" s="15"/>
      <c r="K108" s="15"/>
      <c r="L108" s="15"/>
      <c r="M108" s="15"/>
      <c r="N108" s="15"/>
    </row>
    <row r="109" spans="1:16" ht="36" x14ac:dyDescent="0.25">
      <c r="A109" s="54">
        <v>23</v>
      </c>
      <c r="B109" s="53" t="s">
        <v>468</v>
      </c>
      <c r="C109" s="52"/>
      <c r="D109" s="52"/>
      <c r="E109" s="52"/>
      <c r="F109" s="52"/>
      <c r="G109" s="52"/>
      <c r="H109" s="100"/>
      <c r="I109" s="14" t="str">
        <f>IF(C109=SUM(C110:C111),"√","НЕТ")</f>
        <v>√</v>
      </c>
      <c r="J109" s="15"/>
      <c r="K109" s="318"/>
      <c r="L109" s="318"/>
      <c r="M109" s="318"/>
      <c r="N109" s="318"/>
      <c r="O109" s="318"/>
    </row>
    <row r="110" spans="1:16" x14ac:dyDescent="0.25">
      <c r="A110" s="27" t="s">
        <v>150</v>
      </c>
      <c r="B110" s="20" t="s">
        <v>18</v>
      </c>
      <c r="C110" s="21"/>
      <c r="D110" s="21"/>
      <c r="E110" s="21"/>
      <c r="F110" s="21"/>
      <c r="G110" s="21"/>
      <c r="H110" s="100"/>
      <c r="I110" s="15"/>
      <c r="J110" s="15"/>
      <c r="K110" s="15"/>
      <c r="L110" s="15"/>
      <c r="M110" s="15"/>
      <c r="N110" s="15"/>
    </row>
    <row r="111" spans="1:16" x14ac:dyDescent="0.25">
      <c r="A111" s="27" t="s">
        <v>151</v>
      </c>
      <c r="B111" s="45" t="s">
        <v>118</v>
      </c>
      <c r="C111" s="21"/>
      <c r="D111" s="21"/>
      <c r="E111" s="21"/>
      <c r="F111" s="21"/>
      <c r="G111" s="21"/>
      <c r="H111" s="100"/>
      <c r="I111" s="15"/>
      <c r="J111" s="15"/>
      <c r="K111" s="15"/>
      <c r="L111" s="15"/>
      <c r="M111" s="15"/>
      <c r="N111" s="15"/>
    </row>
    <row r="112" spans="1:16" x14ac:dyDescent="0.25">
      <c r="A112" s="27" t="s">
        <v>152</v>
      </c>
      <c r="B112" s="45" t="s">
        <v>103</v>
      </c>
      <c r="C112" s="21"/>
      <c r="D112" s="21"/>
      <c r="E112" s="21"/>
      <c r="F112" s="21"/>
      <c r="G112" s="21"/>
      <c r="H112" s="100"/>
      <c r="I112" s="15"/>
      <c r="J112" s="15"/>
      <c r="K112" s="15"/>
      <c r="L112" s="15"/>
      <c r="M112" s="15"/>
      <c r="N112" s="15"/>
    </row>
    <row r="113" spans="1:14" ht="54.75" customHeight="1" x14ac:dyDescent="0.25">
      <c r="A113" s="54">
        <v>24</v>
      </c>
      <c r="B113" s="51" t="s">
        <v>153</v>
      </c>
      <c r="C113" s="52"/>
      <c r="D113" s="52"/>
      <c r="E113" s="115" t="s">
        <v>63</v>
      </c>
      <c r="F113" s="115" t="s">
        <v>63</v>
      </c>
      <c r="G113" s="115" t="s">
        <v>63</v>
      </c>
      <c r="H113" s="14" t="str">
        <f t="shared" si="2"/>
        <v>√</v>
      </c>
      <c r="I113" s="14"/>
      <c r="J113" s="15"/>
      <c r="K113" s="15"/>
      <c r="L113" s="15"/>
      <c r="M113" s="15"/>
      <c r="N113" s="15"/>
    </row>
    <row r="114" spans="1:14" ht="36" x14ac:dyDescent="0.25">
      <c r="A114" s="54">
        <v>25</v>
      </c>
      <c r="B114" s="53" t="s">
        <v>469</v>
      </c>
      <c r="C114" s="52"/>
      <c r="D114" s="52"/>
      <c r="E114" s="52"/>
      <c r="F114" s="52"/>
      <c r="G114" s="52"/>
      <c r="H114" s="100"/>
      <c r="I114" s="14" t="str">
        <f>IF(C114=SUM(C115:C116),"√","НЕТ")</f>
        <v>√</v>
      </c>
      <c r="J114" s="15"/>
      <c r="K114" s="15"/>
      <c r="L114" s="15"/>
      <c r="M114" s="15"/>
      <c r="N114" s="15"/>
    </row>
    <row r="115" spans="1:14" x14ac:dyDescent="0.25">
      <c r="A115" s="27" t="s">
        <v>154</v>
      </c>
      <c r="B115" s="20" t="s">
        <v>18</v>
      </c>
      <c r="C115" s="21"/>
      <c r="D115" s="21"/>
      <c r="E115" s="21"/>
      <c r="F115" s="21"/>
      <c r="G115" s="21"/>
      <c r="H115" s="14"/>
      <c r="I115" s="15"/>
      <c r="J115" s="15"/>
      <c r="K115" s="15"/>
      <c r="L115" s="15"/>
      <c r="M115" s="15"/>
      <c r="N115" s="15"/>
    </row>
    <row r="116" spans="1:14" x14ac:dyDescent="0.25">
      <c r="A116" s="27" t="s">
        <v>155</v>
      </c>
      <c r="B116" s="45" t="s">
        <v>118</v>
      </c>
      <c r="C116" s="21"/>
      <c r="D116" s="21"/>
      <c r="E116" s="21"/>
      <c r="F116" s="21"/>
      <c r="G116" s="21"/>
      <c r="H116" s="14"/>
      <c r="I116" s="15"/>
      <c r="J116" s="15"/>
      <c r="K116" s="15"/>
      <c r="L116" s="15"/>
      <c r="M116" s="15"/>
      <c r="N116" s="15"/>
    </row>
    <row r="117" spans="1:14" x14ac:dyDescent="0.25">
      <c r="A117" s="27" t="s">
        <v>156</v>
      </c>
      <c r="B117" s="45" t="s">
        <v>103</v>
      </c>
      <c r="C117" s="21"/>
      <c r="D117" s="21"/>
      <c r="E117" s="21"/>
      <c r="F117" s="21"/>
      <c r="G117" s="21"/>
      <c r="H117" s="14"/>
      <c r="I117" s="15"/>
      <c r="J117" s="15"/>
      <c r="K117" s="15"/>
      <c r="L117" s="15"/>
      <c r="M117" s="15"/>
      <c r="N117" s="15"/>
    </row>
    <row r="118" spans="1:14" ht="48" x14ac:dyDescent="0.25">
      <c r="A118" s="54">
        <v>26</v>
      </c>
      <c r="B118" s="51" t="s">
        <v>157</v>
      </c>
      <c r="C118" s="52"/>
      <c r="D118" s="52"/>
      <c r="E118" s="52" t="s">
        <v>63</v>
      </c>
      <c r="F118" s="52" t="s">
        <v>63</v>
      </c>
      <c r="G118" s="52" t="s">
        <v>63</v>
      </c>
      <c r="H118" s="14" t="str">
        <f>IF(C118=SUM(D118),"√","НЕТ")</f>
        <v>√</v>
      </c>
      <c r="I118" s="14"/>
      <c r="J118" s="15"/>
      <c r="K118" s="15"/>
      <c r="L118" s="15"/>
      <c r="M118" s="15"/>
      <c r="N118" s="15"/>
    </row>
    <row r="119" spans="1:14" ht="22.5" customHeight="1" x14ac:dyDescent="0.25">
      <c r="A119" s="40">
        <v>27</v>
      </c>
      <c r="B119" s="41" t="s">
        <v>158</v>
      </c>
      <c r="C119" s="42"/>
      <c r="D119" s="42" t="s">
        <v>61</v>
      </c>
      <c r="E119" s="42" t="s">
        <v>61</v>
      </c>
      <c r="F119" s="42" t="s">
        <v>61</v>
      </c>
      <c r="G119" s="42" t="s">
        <v>61</v>
      </c>
      <c r="H119" s="14"/>
      <c r="I119" s="14" t="str">
        <f>IF(C119=SUM(C120:C121,C123:C124),"√","НЕТ")</f>
        <v>√</v>
      </c>
      <c r="J119" s="14" t="str">
        <f>IF(C119=SUM(C127,C135,C144,C152),"√","НЕТ")</f>
        <v>√</v>
      </c>
      <c r="K119" s="14"/>
      <c r="L119" s="15"/>
      <c r="M119" s="15"/>
      <c r="N119" s="15"/>
    </row>
    <row r="120" spans="1:14" x14ac:dyDescent="0.25">
      <c r="A120" s="19" t="s">
        <v>159</v>
      </c>
      <c r="B120" s="44" t="s">
        <v>18</v>
      </c>
      <c r="C120" s="21"/>
      <c r="D120" s="21" t="s">
        <v>63</v>
      </c>
      <c r="E120" s="21" t="s">
        <v>63</v>
      </c>
      <c r="F120" s="21" t="s">
        <v>63</v>
      </c>
      <c r="G120" s="21" t="s">
        <v>63</v>
      </c>
      <c r="H120" s="14"/>
      <c r="I120" s="15"/>
      <c r="J120" s="14" t="str">
        <f>IF(C120=SUM(C128,C136,C145,C153),"√","НЕТ")</f>
        <v>√</v>
      </c>
      <c r="K120" s="14"/>
      <c r="L120" s="15"/>
      <c r="M120" s="15"/>
      <c r="N120" s="15"/>
    </row>
    <row r="121" spans="1:14" x14ac:dyDescent="0.25">
      <c r="A121" s="19" t="s">
        <v>160</v>
      </c>
      <c r="B121" s="45" t="s">
        <v>118</v>
      </c>
      <c r="C121" s="21"/>
      <c r="D121" s="21" t="s">
        <v>63</v>
      </c>
      <c r="E121" s="21" t="s">
        <v>63</v>
      </c>
      <c r="F121" s="21" t="s">
        <v>63</v>
      </c>
      <c r="G121" s="21" t="s">
        <v>63</v>
      </c>
      <c r="H121" s="14"/>
      <c r="I121" s="15"/>
      <c r="J121" s="14" t="str">
        <f t="shared" ref="J121:J124" si="3">IF(C121=SUM(C129,C137,C146,C154),"√","НЕТ")</f>
        <v>√</v>
      </c>
      <c r="K121" s="14"/>
      <c r="L121" s="15"/>
      <c r="M121" s="15"/>
      <c r="N121" s="15"/>
    </row>
    <row r="122" spans="1:14" x14ac:dyDescent="0.25">
      <c r="A122" s="19" t="s">
        <v>161</v>
      </c>
      <c r="B122" s="45" t="s">
        <v>103</v>
      </c>
      <c r="C122" s="21"/>
      <c r="D122" s="21" t="s">
        <v>63</v>
      </c>
      <c r="E122" s="21" t="s">
        <v>63</v>
      </c>
      <c r="F122" s="21" t="s">
        <v>63</v>
      </c>
      <c r="G122" s="21" t="s">
        <v>63</v>
      </c>
      <c r="H122" s="14"/>
      <c r="I122" s="15"/>
      <c r="J122" s="14" t="str">
        <f t="shared" si="3"/>
        <v>√</v>
      </c>
      <c r="K122" s="14"/>
      <c r="L122" s="15"/>
      <c r="M122" s="15"/>
      <c r="N122" s="15"/>
    </row>
    <row r="123" spans="1:14" x14ac:dyDescent="0.25">
      <c r="A123" s="19" t="s">
        <v>162</v>
      </c>
      <c r="B123" s="44" t="s">
        <v>121</v>
      </c>
      <c r="C123" s="21"/>
      <c r="D123" s="21" t="s">
        <v>63</v>
      </c>
      <c r="E123" s="21" t="s">
        <v>63</v>
      </c>
      <c r="F123" s="21" t="s">
        <v>63</v>
      </c>
      <c r="G123" s="21" t="s">
        <v>63</v>
      </c>
      <c r="H123" s="14"/>
      <c r="I123" s="15"/>
      <c r="J123" s="14" t="str">
        <f t="shared" si="3"/>
        <v>√</v>
      </c>
      <c r="K123" s="14"/>
      <c r="L123" s="15"/>
      <c r="M123" s="15"/>
      <c r="N123" s="15"/>
    </row>
    <row r="124" spans="1:14" ht="24" x14ac:dyDescent="0.25">
      <c r="A124" s="19" t="s">
        <v>163</v>
      </c>
      <c r="B124" s="44" t="s">
        <v>164</v>
      </c>
      <c r="C124" s="21"/>
      <c r="D124" s="21" t="s">
        <v>63</v>
      </c>
      <c r="E124" s="21" t="s">
        <v>63</v>
      </c>
      <c r="F124" s="21" t="s">
        <v>63</v>
      </c>
      <c r="G124" s="21" t="s">
        <v>63</v>
      </c>
      <c r="H124" s="14"/>
      <c r="I124" s="15"/>
      <c r="J124" s="14" t="str">
        <f t="shared" si="3"/>
        <v>√</v>
      </c>
      <c r="K124" s="14"/>
      <c r="L124" s="15"/>
      <c r="M124" s="15"/>
      <c r="N124" s="15"/>
    </row>
    <row r="125" spans="1:14" x14ac:dyDescent="0.25">
      <c r="A125" s="55" t="s">
        <v>165</v>
      </c>
      <c r="B125" s="56" t="s">
        <v>166</v>
      </c>
      <c r="C125" s="57"/>
      <c r="D125" s="57" t="s">
        <v>61</v>
      </c>
      <c r="E125" s="57" t="s">
        <v>61</v>
      </c>
      <c r="F125" s="57" t="s">
        <v>61</v>
      </c>
      <c r="G125" s="57" t="s">
        <v>61</v>
      </c>
      <c r="H125" s="14"/>
      <c r="I125" s="15"/>
      <c r="J125" s="14" t="str">
        <f>IF(C125=SUM(C133,C141,C150,C158),"√","НЕТ")</f>
        <v>√</v>
      </c>
      <c r="K125" s="14"/>
      <c r="L125" s="15"/>
      <c r="M125" s="15"/>
      <c r="N125" s="15"/>
    </row>
    <row r="126" spans="1:14" x14ac:dyDescent="0.25">
      <c r="A126" s="58" t="s">
        <v>167</v>
      </c>
      <c r="B126" s="58" t="s">
        <v>168</v>
      </c>
      <c r="C126" s="59"/>
      <c r="D126" s="59" t="s">
        <v>61</v>
      </c>
      <c r="E126" s="59" t="s">
        <v>61</v>
      </c>
      <c r="F126" s="59" t="s">
        <v>61</v>
      </c>
      <c r="G126" s="59" t="s">
        <v>61</v>
      </c>
      <c r="H126" s="14"/>
      <c r="I126" s="15"/>
      <c r="J126" s="14" t="str">
        <f>IF(C126=SUM(C134,C142,C151,C159),"√","НЕТ")</f>
        <v>√</v>
      </c>
      <c r="K126" s="14"/>
      <c r="L126" s="15"/>
      <c r="M126" s="14"/>
      <c r="N126" s="15"/>
    </row>
    <row r="127" spans="1:14" ht="24" x14ac:dyDescent="0.25">
      <c r="A127" s="46" t="s">
        <v>167</v>
      </c>
      <c r="B127" s="60" t="s">
        <v>169</v>
      </c>
      <c r="C127" s="48"/>
      <c r="D127" s="48" t="s">
        <v>61</v>
      </c>
      <c r="E127" s="48" t="s">
        <v>61</v>
      </c>
      <c r="F127" s="48" t="s">
        <v>61</v>
      </c>
      <c r="G127" s="48" t="s">
        <v>61</v>
      </c>
      <c r="H127" s="14"/>
      <c r="I127" s="14" t="str">
        <f>IF(C127=SUM(C128:C129,C131:C132),"√","НЕТ")</f>
        <v>√</v>
      </c>
      <c r="J127" s="15"/>
      <c r="K127" s="15"/>
      <c r="L127" s="15"/>
      <c r="M127" s="15"/>
      <c r="N127" s="15"/>
    </row>
    <row r="128" spans="1:14" x14ac:dyDescent="0.25">
      <c r="A128" s="19" t="s">
        <v>170</v>
      </c>
      <c r="B128" s="44" t="s">
        <v>18</v>
      </c>
      <c r="C128" s="21"/>
      <c r="D128" s="21" t="s">
        <v>63</v>
      </c>
      <c r="E128" s="21" t="s">
        <v>63</v>
      </c>
      <c r="F128" s="21" t="s">
        <v>63</v>
      </c>
      <c r="G128" s="21" t="s">
        <v>63</v>
      </c>
      <c r="H128" s="14"/>
      <c r="I128" s="15"/>
      <c r="J128" s="15"/>
      <c r="K128" s="15"/>
      <c r="L128" s="15"/>
      <c r="M128" s="15"/>
      <c r="N128" s="15"/>
    </row>
    <row r="129" spans="1:14" x14ac:dyDescent="0.25">
      <c r="A129" s="19" t="s">
        <v>171</v>
      </c>
      <c r="B129" s="45" t="s">
        <v>118</v>
      </c>
      <c r="C129" s="21"/>
      <c r="D129" s="21" t="s">
        <v>63</v>
      </c>
      <c r="E129" s="21" t="s">
        <v>63</v>
      </c>
      <c r="F129" s="21" t="s">
        <v>63</v>
      </c>
      <c r="G129" s="21" t="s">
        <v>63</v>
      </c>
      <c r="H129" s="14"/>
      <c r="I129" s="15"/>
      <c r="J129" s="15"/>
      <c r="K129" s="15"/>
      <c r="L129" s="15"/>
      <c r="M129" s="15"/>
      <c r="N129" s="15"/>
    </row>
    <row r="130" spans="1:14" x14ac:dyDescent="0.25">
      <c r="A130" s="19" t="s">
        <v>172</v>
      </c>
      <c r="B130" s="45" t="s">
        <v>103</v>
      </c>
      <c r="C130" s="21"/>
      <c r="D130" s="21" t="s">
        <v>63</v>
      </c>
      <c r="E130" s="21" t="s">
        <v>63</v>
      </c>
      <c r="F130" s="21" t="s">
        <v>63</v>
      </c>
      <c r="G130" s="21" t="s">
        <v>63</v>
      </c>
      <c r="H130" s="14"/>
      <c r="I130" s="15"/>
      <c r="J130" s="15"/>
      <c r="K130" s="15"/>
      <c r="L130" s="15"/>
      <c r="M130" s="15"/>
      <c r="N130" s="15"/>
    </row>
    <row r="131" spans="1:14" x14ac:dyDescent="0.25">
      <c r="A131" s="19" t="s">
        <v>173</v>
      </c>
      <c r="B131" s="44" t="s">
        <v>121</v>
      </c>
      <c r="C131" s="21"/>
      <c r="D131" s="21" t="s">
        <v>63</v>
      </c>
      <c r="E131" s="21" t="s">
        <v>63</v>
      </c>
      <c r="F131" s="21" t="s">
        <v>63</v>
      </c>
      <c r="G131" s="21" t="s">
        <v>63</v>
      </c>
      <c r="H131" s="14"/>
      <c r="I131" s="15"/>
      <c r="J131" s="15"/>
      <c r="K131" s="15"/>
      <c r="L131" s="15"/>
      <c r="M131" s="15"/>
      <c r="N131" s="15"/>
    </row>
    <row r="132" spans="1:14" ht="24" x14ac:dyDescent="0.25">
      <c r="A132" s="19" t="s">
        <v>174</v>
      </c>
      <c r="B132" s="44" t="s">
        <v>164</v>
      </c>
      <c r="C132" s="21"/>
      <c r="D132" s="21" t="s">
        <v>63</v>
      </c>
      <c r="E132" s="21" t="s">
        <v>63</v>
      </c>
      <c r="F132" s="21" t="s">
        <v>63</v>
      </c>
      <c r="G132" s="21" t="s">
        <v>63</v>
      </c>
      <c r="H132" s="14"/>
      <c r="I132" s="15"/>
      <c r="J132" s="15"/>
      <c r="K132" s="15"/>
      <c r="L132" s="15"/>
      <c r="M132" s="15"/>
      <c r="N132" s="15"/>
    </row>
    <row r="133" spans="1:14" x14ac:dyDescent="0.25">
      <c r="A133" s="55" t="s">
        <v>175</v>
      </c>
      <c r="B133" s="56" t="s">
        <v>176</v>
      </c>
      <c r="C133" s="57"/>
      <c r="D133" s="57" t="s">
        <v>61</v>
      </c>
      <c r="E133" s="57" t="s">
        <v>61</v>
      </c>
      <c r="F133" s="57" t="s">
        <v>61</v>
      </c>
      <c r="G133" s="57" t="s">
        <v>61</v>
      </c>
      <c r="H133" s="14"/>
      <c r="I133" s="15"/>
      <c r="J133" s="15"/>
      <c r="K133" s="15"/>
      <c r="L133" s="15"/>
      <c r="M133" s="15"/>
      <c r="N133" s="15"/>
    </row>
    <row r="134" spans="1:14" x14ac:dyDescent="0.25">
      <c r="A134" s="58" t="s">
        <v>177</v>
      </c>
      <c r="B134" s="58" t="s">
        <v>168</v>
      </c>
      <c r="C134" s="59"/>
      <c r="D134" s="59" t="s">
        <v>61</v>
      </c>
      <c r="E134" s="59" t="s">
        <v>61</v>
      </c>
      <c r="F134" s="59" t="s">
        <v>61</v>
      </c>
      <c r="G134" s="59" t="s">
        <v>61</v>
      </c>
      <c r="H134" s="14"/>
      <c r="I134" s="15"/>
      <c r="J134" s="15"/>
      <c r="K134" s="15"/>
      <c r="L134" s="15"/>
      <c r="M134" s="15"/>
      <c r="N134" s="15"/>
    </row>
    <row r="135" spans="1:14" ht="24" x14ac:dyDescent="0.25">
      <c r="A135" s="46" t="s">
        <v>178</v>
      </c>
      <c r="B135" s="60" t="s">
        <v>179</v>
      </c>
      <c r="C135" s="48"/>
      <c r="D135" s="48" t="s">
        <v>61</v>
      </c>
      <c r="E135" s="48" t="s">
        <v>61</v>
      </c>
      <c r="F135" s="48" t="s">
        <v>61</v>
      </c>
      <c r="G135" s="48" t="s">
        <v>61</v>
      </c>
      <c r="H135" s="14"/>
      <c r="I135" s="14" t="str">
        <f>IF(C135=SUM(C136:C137,C139:C140),"√","НЕТ")</f>
        <v>√</v>
      </c>
      <c r="J135" s="14"/>
      <c r="K135" s="15"/>
      <c r="L135" s="15"/>
      <c r="M135" s="15"/>
      <c r="N135" s="15"/>
    </row>
    <row r="136" spans="1:14" x14ac:dyDescent="0.25">
      <c r="A136" s="19" t="s">
        <v>180</v>
      </c>
      <c r="B136" s="44" t="s">
        <v>18</v>
      </c>
      <c r="C136" s="21"/>
      <c r="D136" s="21" t="s">
        <v>63</v>
      </c>
      <c r="E136" s="21" t="s">
        <v>63</v>
      </c>
      <c r="F136" s="21" t="s">
        <v>63</v>
      </c>
      <c r="G136" s="21" t="s">
        <v>63</v>
      </c>
      <c r="H136" s="14"/>
      <c r="I136" s="15"/>
      <c r="J136" s="15"/>
      <c r="K136" s="15"/>
      <c r="L136" s="15"/>
      <c r="M136" s="15"/>
      <c r="N136" s="15"/>
    </row>
    <row r="137" spans="1:14" x14ac:dyDescent="0.25">
      <c r="A137" s="19" t="s">
        <v>181</v>
      </c>
      <c r="B137" s="45" t="s">
        <v>118</v>
      </c>
      <c r="C137" s="21"/>
      <c r="D137" s="21" t="s">
        <v>63</v>
      </c>
      <c r="E137" s="21" t="s">
        <v>63</v>
      </c>
      <c r="F137" s="21" t="s">
        <v>63</v>
      </c>
      <c r="G137" s="21" t="s">
        <v>63</v>
      </c>
      <c r="H137" s="14"/>
      <c r="I137" s="15"/>
      <c r="J137" s="15"/>
      <c r="K137" s="15"/>
      <c r="L137" s="15"/>
      <c r="M137" s="15"/>
      <c r="N137" s="15"/>
    </row>
    <row r="138" spans="1:14" x14ac:dyDescent="0.25">
      <c r="A138" s="19" t="s">
        <v>182</v>
      </c>
      <c r="B138" s="45" t="s">
        <v>103</v>
      </c>
      <c r="C138" s="21"/>
      <c r="D138" s="21" t="s">
        <v>63</v>
      </c>
      <c r="E138" s="21" t="s">
        <v>63</v>
      </c>
      <c r="F138" s="21" t="s">
        <v>63</v>
      </c>
      <c r="G138" s="21" t="s">
        <v>63</v>
      </c>
      <c r="H138" s="14"/>
      <c r="I138" s="15"/>
      <c r="J138" s="15"/>
      <c r="K138" s="15"/>
      <c r="L138" s="15"/>
      <c r="M138" s="15"/>
      <c r="N138" s="15"/>
    </row>
    <row r="139" spans="1:14" x14ac:dyDescent="0.25">
      <c r="A139" s="19" t="s">
        <v>183</v>
      </c>
      <c r="B139" s="44" t="s">
        <v>121</v>
      </c>
      <c r="C139" s="21"/>
      <c r="D139" s="21" t="s">
        <v>63</v>
      </c>
      <c r="E139" s="21" t="s">
        <v>63</v>
      </c>
      <c r="F139" s="21" t="s">
        <v>63</v>
      </c>
      <c r="G139" s="21" t="s">
        <v>63</v>
      </c>
      <c r="H139" s="14"/>
      <c r="I139" s="15"/>
      <c r="J139" s="15"/>
      <c r="K139" s="15"/>
      <c r="L139" s="15"/>
      <c r="M139" s="15"/>
      <c r="N139" s="15"/>
    </row>
    <row r="140" spans="1:14" ht="24" x14ac:dyDescent="0.25">
      <c r="A140" s="19" t="s">
        <v>184</v>
      </c>
      <c r="B140" s="44" t="s">
        <v>164</v>
      </c>
      <c r="C140" s="21"/>
      <c r="D140" s="21" t="s">
        <v>63</v>
      </c>
      <c r="E140" s="21" t="s">
        <v>63</v>
      </c>
      <c r="F140" s="21" t="s">
        <v>63</v>
      </c>
      <c r="G140" s="21" t="s">
        <v>63</v>
      </c>
      <c r="H140" s="14"/>
      <c r="I140" s="15"/>
      <c r="J140" s="15"/>
      <c r="K140" s="15"/>
      <c r="L140" s="15"/>
      <c r="M140" s="15"/>
      <c r="N140" s="15"/>
    </row>
    <row r="141" spans="1:14" x14ac:dyDescent="0.25">
      <c r="A141" s="55" t="s">
        <v>185</v>
      </c>
      <c r="B141" s="56" t="s">
        <v>186</v>
      </c>
      <c r="C141" s="57"/>
      <c r="D141" s="57" t="s">
        <v>61</v>
      </c>
      <c r="E141" s="57" t="s">
        <v>61</v>
      </c>
      <c r="F141" s="57" t="s">
        <v>61</v>
      </c>
      <c r="G141" s="57" t="s">
        <v>61</v>
      </c>
      <c r="H141" s="14"/>
      <c r="I141" s="15"/>
      <c r="J141" s="15"/>
      <c r="K141" s="15"/>
      <c r="L141" s="15"/>
      <c r="M141" s="15"/>
      <c r="N141" s="15"/>
    </row>
    <row r="142" spans="1:14" x14ac:dyDescent="0.25">
      <c r="A142" s="58" t="s">
        <v>187</v>
      </c>
      <c r="B142" s="58" t="s">
        <v>168</v>
      </c>
      <c r="C142" s="59"/>
      <c r="D142" s="59" t="s">
        <v>61</v>
      </c>
      <c r="E142" s="59" t="s">
        <v>61</v>
      </c>
      <c r="F142" s="59" t="s">
        <v>61</v>
      </c>
      <c r="G142" s="59" t="s">
        <v>61</v>
      </c>
      <c r="H142" s="14"/>
      <c r="I142" s="15"/>
      <c r="J142" s="15"/>
      <c r="K142" s="15"/>
      <c r="L142" s="15"/>
      <c r="M142" s="15"/>
      <c r="N142" s="15"/>
    </row>
    <row r="143" spans="1:14" x14ac:dyDescent="0.25">
      <c r="A143" s="61" t="s">
        <v>188</v>
      </c>
      <c r="B143" s="61" t="s">
        <v>189</v>
      </c>
      <c r="C143" s="62"/>
      <c r="D143" s="62" t="s">
        <v>63</v>
      </c>
      <c r="E143" s="62" t="s">
        <v>63</v>
      </c>
      <c r="F143" s="62" t="s">
        <v>63</v>
      </c>
      <c r="G143" s="62" t="s">
        <v>63</v>
      </c>
      <c r="H143" s="14"/>
      <c r="I143" s="15"/>
      <c r="J143" s="15"/>
      <c r="K143" s="15"/>
      <c r="L143" s="15"/>
      <c r="M143" s="15"/>
      <c r="N143" s="15"/>
    </row>
    <row r="144" spans="1:14" x14ac:dyDescent="0.25">
      <c r="A144" s="46" t="s">
        <v>190</v>
      </c>
      <c r="B144" s="50" t="s">
        <v>191</v>
      </c>
      <c r="C144" s="48"/>
      <c r="D144" s="48" t="s">
        <v>61</v>
      </c>
      <c r="E144" s="48" t="s">
        <v>61</v>
      </c>
      <c r="F144" s="48" t="s">
        <v>61</v>
      </c>
      <c r="G144" s="48" t="s">
        <v>61</v>
      </c>
      <c r="H144" s="14"/>
      <c r="I144" s="14" t="str">
        <f>IF(C144=SUM(C145:C146,C148:C149),"√","НЕТ")</f>
        <v>√</v>
      </c>
      <c r="J144" s="14"/>
      <c r="K144" s="15"/>
      <c r="L144" s="15"/>
      <c r="M144" s="15"/>
      <c r="N144" s="15"/>
    </row>
    <row r="145" spans="1:14" x14ac:dyDescent="0.25">
      <c r="A145" s="19" t="s">
        <v>192</v>
      </c>
      <c r="B145" s="44" t="s">
        <v>18</v>
      </c>
      <c r="C145" s="21"/>
      <c r="D145" s="21" t="s">
        <v>63</v>
      </c>
      <c r="E145" s="21" t="s">
        <v>63</v>
      </c>
      <c r="F145" s="21" t="s">
        <v>63</v>
      </c>
      <c r="G145" s="21" t="s">
        <v>63</v>
      </c>
      <c r="H145" s="14"/>
      <c r="I145" s="15"/>
      <c r="J145" s="15"/>
      <c r="K145" s="15"/>
      <c r="L145" s="15"/>
      <c r="M145" s="15"/>
      <c r="N145" s="15"/>
    </row>
    <row r="146" spans="1:14" x14ac:dyDescent="0.25">
      <c r="A146" s="19" t="s">
        <v>193</v>
      </c>
      <c r="B146" s="45" t="s">
        <v>118</v>
      </c>
      <c r="C146" s="21"/>
      <c r="D146" s="21" t="s">
        <v>63</v>
      </c>
      <c r="E146" s="21" t="s">
        <v>63</v>
      </c>
      <c r="F146" s="21" t="s">
        <v>63</v>
      </c>
      <c r="G146" s="21" t="s">
        <v>63</v>
      </c>
      <c r="H146" s="14"/>
      <c r="I146" s="15"/>
      <c r="J146" s="15"/>
      <c r="K146" s="15"/>
      <c r="L146" s="15"/>
      <c r="M146" s="15"/>
      <c r="N146" s="15"/>
    </row>
    <row r="147" spans="1:14" x14ac:dyDescent="0.25">
      <c r="A147" s="19" t="s">
        <v>194</v>
      </c>
      <c r="B147" s="45" t="s">
        <v>103</v>
      </c>
      <c r="C147" s="21"/>
      <c r="D147" s="21" t="s">
        <v>63</v>
      </c>
      <c r="E147" s="21" t="s">
        <v>63</v>
      </c>
      <c r="F147" s="21" t="s">
        <v>63</v>
      </c>
      <c r="G147" s="21" t="s">
        <v>63</v>
      </c>
      <c r="H147" s="14"/>
      <c r="I147" s="15"/>
      <c r="J147" s="15"/>
      <c r="K147" s="15"/>
      <c r="L147" s="15"/>
      <c r="M147" s="15"/>
      <c r="N147" s="15"/>
    </row>
    <row r="148" spans="1:14" x14ac:dyDescent="0.25">
      <c r="A148" s="19" t="s">
        <v>195</v>
      </c>
      <c r="B148" s="44" t="s">
        <v>121</v>
      </c>
      <c r="C148" s="21"/>
      <c r="D148" s="21" t="s">
        <v>63</v>
      </c>
      <c r="E148" s="21" t="s">
        <v>63</v>
      </c>
      <c r="F148" s="21" t="s">
        <v>63</v>
      </c>
      <c r="G148" s="21" t="s">
        <v>63</v>
      </c>
      <c r="H148" s="14"/>
      <c r="I148" s="15"/>
      <c r="J148" s="15"/>
      <c r="K148" s="15"/>
      <c r="L148" s="15"/>
      <c r="M148" s="15"/>
      <c r="N148" s="15"/>
    </row>
    <row r="149" spans="1:14" ht="24" x14ac:dyDescent="0.25">
      <c r="A149" s="19" t="s">
        <v>196</v>
      </c>
      <c r="B149" s="44" t="s">
        <v>164</v>
      </c>
      <c r="C149" s="21"/>
      <c r="D149" s="21" t="s">
        <v>63</v>
      </c>
      <c r="E149" s="21" t="s">
        <v>63</v>
      </c>
      <c r="F149" s="21" t="s">
        <v>63</v>
      </c>
      <c r="G149" s="21" t="s">
        <v>63</v>
      </c>
      <c r="H149" s="14"/>
      <c r="I149" s="15"/>
      <c r="J149" s="15"/>
      <c r="K149" s="15"/>
      <c r="L149" s="15"/>
      <c r="M149" s="15"/>
      <c r="N149" s="15"/>
    </row>
    <row r="150" spans="1:14" x14ac:dyDescent="0.25">
      <c r="A150" s="55" t="s">
        <v>197</v>
      </c>
      <c r="B150" s="56" t="s">
        <v>198</v>
      </c>
      <c r="C150" s="57"/>
      <c r="D150" s="57" t="s">
        <v>61</v>
      </c>
      <c r="E150" s="57" t="s">
        <v>61</v>
      </c>
      <c r="F150" s="57" t="s">
        <v>61</v>
      </c>
      <c r="G150" s="57" t="s">
        <v>61</v>
      </c>
      <c r="H150" s="14"/>
      <c r="I150" s="15"/>
      <c r="J150" s="15"/>
      <c r="K150" s="15"/>
      <c r="L150" s="15"/>
      <c r="M150" s="15"/>
      <c r="N150" s="15"/>
    </row>
    <row r="151" spans="1:14" x14ac:dyDescent="0.25">
      <c r="A151" s="58" t="s">
        <v>199</v>
      </c>
      <c r="B151" s="58" t="s">
        <v>168</v>
      </c>
      <c r="C151" s="59"/>
      <c r="D151" s="59" t="s">
        <v>61</v>
      </c>
      <c r="E151" s="59" t="s">
        <v>61</v>
      </c>
      <c r="F151" s="59" t="s">
        <v>61</v>
      </c>
      <c r="G151" s="59" t="s">
        <v>61</v>
      </c>
      <c r="H151" s="14"/>
      <c r="I151" s="15"/>
      <c r="J151" s="15"/>
      <c r="K151" s="15"/>
      <c r="L151" s="15"/>
      <c r="M151" s="15"/>
      <c r="N151" s="15"/>
    </row>
    <row r="152" spans="1:14" ht="24" x14ac:dyDescent="0.25">
      <c r="A152" s="46" t="s">
        <v>200</v>
      </c>
      <c r="B152" s="50" t="s">
        <v>201</v>
      </c>
      <c r="C152" s="48"/>
      <c r="D152" s="48" t="s">
        <v>61</v>
      </c>
      <c r="E152" s="48" t="s">
        <v>61</v>
      </c>
      <c r="F152" s="48" t="s">
        <v>61</v>
      </c>
      <c r="G152" s="48" t="s">
        <v>61</v>
      </c>
      <c r="H152" s="14"/>
      <c r="I152" s="14" t="str">
        <f>IF(C152=SUM(C153:C154,C156:C157),"√","НЕТ")</f>
        <v>√</v>
      </c>
      <c r="J152" s="14"/>
      <c r="K152" s="14" t="str">
        <f>IF(C152=SUM(C160,C166,C172,C178),"√","НЕТ")</f>
        <v>√</v>
      </c>
      <c r="L152" s="15"/>
      <c r="M152" s="15"/>
      <c r="N152" s="15"/>
    </row>
    <row r="153" spans="1:14" x14ac:dyDescent="0.25">
      <c r="A153" s="19" t="s">
        <v>202</v>
      </c>
      <c r="B153" s="44" t="s">
        <v>18</v>
      </c>
      <c r="C153" s="21"/>
      <c r="D153" s="21" t="s">
        <v>63</v>
      </c>
      <c r="E153" s="21" t="s">
        <v>63</v>
      </c>
      <c r="F153" s="21" t="s">
        <v>63</v>
      </c>
      <c r="G153" s="21" t="s">
        <v>63</v>
      </c>
      <c r="H153" s="14"/>
      <c r="I153" s="15"/>
      <c r="J153" s="15"/>
      <c r="K153" s="14" t="str">
        <f t="shared" ref="K153:K156" si="4">IF(C153=SUM(C161,C167,C173,C179),"√","НЕТ")</f>
        <v>√</v>
      </c>
      <c r="L153" s="15"/>
      <c r="M153" s="15"/>
      <c r="N153" s="15"/>
    </row>
    <row r="154" spans="1:14" x14ac:dyDescent="0.25">
      <c r="A154" s="19" t="s">
        <v>203</v>
      </c>
      <c r="B154" s="45" t="s">
        <v>118</v>
      </c>
      <c r="C154" s="21"/>
      <c r="D154" s="21" t="s">
        <v>63</v>
      </c>
      <c r="E154" s="21" t="s">
        <v>63</v>
      </c>
      <c r="F154" s="21" t="s">
        <v>63</v>
      </c>
      <c r="G154" s="21" t="s">
        <v>63</v>
      </c>
      <c r="H154" s="14"/>
      <c r="I154" s="15"/>
      <c r="J154" s="15"/>
      <c r="K154" s="14" t="str">
        <f t="shared" si="4"/>
        <v>√</v>
      </c>
      <c r="L154" s="15"/>
      <c r="M154" s="15"/>
      <c r="N154" s="15"/>
    </row>
    <row r="155" spans="1:14" x14ac:dyDescent="0.25">
      <c r="A155" s="19" t="s">
        <v>204</v>
      </c>
      <c r="B155" s="45" t="s">
        <v>103</v>
      </c>
      <c r="C155" s="21"/>
      <c r="D155" s="21" t="s">
        <v>63</v>
      </c>
      <c r="E155" s="21" t="s">
        <v>63</v>
      </c>
      <c r="F155" s="21" t="s">
        <v>63</v>
      </c>
      <c r="G155" s="21" t="s">
        <v>63</v>
      </c>
      <c r="H155" s="14"/>
      <c r="I155" s="15"/>
      <c r="J155" s="15"/>
      <c r="K155" s="14" t="str">
        <f t="shared" si="4"/>
        <v>√</v>
      </c>
      <c r="L155" s="15"/>
      <c r="M155" s="15"/>
      <c r="N155" s="15"/>
    </row>
    <row r="156" spans="1:14" x14ac:dyDescent="0.25">
      <c r="A156" s="19" t="s">
        <v>205</v>
      </c>
      <c r="B156" s="44" t="s">
        <v>121</v>
      </c>
      <c r="C156" s="21"/>
      <c r="D156" s="21" t="s">
        <v>63</v>
      </c>
      <c r="E156" s="21" t="s">
        <v>63</v>
      </c>
      <c r="F156" s="21" t="s">
        <v>63</v>
      </c>
      <c r="G156" s="21" t="s">
        <v>63</v>
      </c>
      <c r="H156" s="14"/>
      <c r="I156" s="15"/>
      <c r="J156" s="15"/>
      <c r="K156" s="14" t="str">
        <f t="shared" si="4"/>
        <v>√</v>
      </c>
      <c r="L156" s="15"/>
      <c r="M156" s="15"/>
      <c r="N156" s="15"/>
    </row>
    <row r="157" spans="1:14" ht="24" x14ac:dyDescent="0.25">
      <c r="A157" s="19" t="s">
        <v>206</v>
      </c>
      <c r="B157" s="44" t="s">
        <v>164</v>
      </c>
      <c r="C157" s="21"/>
      <c r="D157" s="21" t="s">
        <v>63</v>
      </c>
      <c r="E157" s="21" t="s">
        <v>63</v>
      </c>
      <c r="F157" s="21" t="s">
        <v>63</v>
      </c>
      <c r="G157" s="21" t="s">
        <v>63</v>
      </c>
      <c r="H157" s="14"/>
      <c r="I157" s="15"/>
      <c r="J157" s="15"/>
      <c r="K157" s="14" t="str">
        <f>IF(C157=SUM(C165,C171,C177,C183),"√","НЕТ")</f>
        <v>√</v>
      </c>
      <c r="L157" s="15"/>
      <c r="M157" s="15"/>
      <c r="N157" s="15"/>
    </row>
    <row r="158" spans="1:14" x14ac:dyDescent="0.25">
      <c r="A158" s="55" t="s">
        <v>207</v>
      </c>
      <c r="B158" s="56" t="s">
        <v>208</v>
      </c>
      <c r="C158" s="57"/>
      <c r="D158" s="57" t="s">
        <v>61</v>
      </c>
      <c r="E158" s="57" t="s">
        <v>61</v>
      </c>
      <c r="F158" s="57" t="s">
        <v>61</v>
      </c>
      <c r="G158" s="57" t="s">
        <v>61</v>
      </c>
      <c r="H158" s="14"/>
      <c r="I158" s="15"/>
      <c r="J158" s="15"/>
      <c r="K158" s="15"/>
      <c r="L158" s="15"/>
      <c r="M158" s="15"/>
      <c r="N158" s="15"/>
    </row>
    <row r="159" spans="1:14" x14ac:dyDescent="0.25">
      <c r="A159" s="58" t="s">
        <v>209</v>
      </c>
      <c r="B159" s="58" t="s">
        <v>168</v>
      </c>
      <c r="C159" s="59"/>
      <c r="D159" s="59" t="s">
        <v>61</v>
      </c>
      <c r="E159" s="59" t="s">
        <v>61</v>
      </c>
      <c r="F159" s="59" t="s">
        <v>61</v>
      </c>
      <c r="G159" s="59" t="s">
        <v>61</v>
      </c>
      <c r="H159" s="14"/>
      <c r="I159" s="15"/>
      <c r="J159" s="15"/>
      <c r="K159" s="15"/>
      <c r="L159" s="15"/>
      <c r="M159" s="15"/>
      <c r="N159" s="15"/>
    </row>
    <row r="160" spans="1:14" ht="42" customHeight="1" x14ac:dyDescent="0.25">
      <c r="A160" s="64" t="s">
        <v>210</v>
      </c>
      <c r="B160" s="65" t="s">
        <v>211</v>
      </c>
      <c r="C160" s="63"/>
      <c r="D160" s="63" t="s">
        <v>61</v>
      </c>
      <c r="E160" s="63" t="s">
        <v>61</v>
      </c>
      <c r="F160" s="63" t="s">
        <v>61</v>
      </c>
      <c r="G160" s="63" t="s">
        <v>61</v>
      </c>
      <c r="H160" s="14"/>
      <c r="I160" s="14" t="str">
        <f>IF(C160=SUM(C161:C162,C164:C165),"√","НЕТ")</f>
        <v>√</v>
      </c>
      <c r="J160" s="14"/>
      <c r="K160" s="15"/>
      <c r="L160" s="15"/>
      <c r="M160" s="15"/>
      <c r="N160" s="15"/>
    </row>
    <row r="161" spans="1:14" x14ac:dyDescent="0.25">
      <c r="A161" s="19" t="s">
        <v>212</v>
      </c>
      <c r="B161" s="44" t="s">
        <v>18</v>
      </c>
      <c r="C161" s="21"/>
      <c r="D161" s="21" t="s">
        <v>63</v>
      </c>
      <c r="E161" s="21" t="s">
        <v>63</v>
      </c>
      <c r="F161" s="21" t="s">
        <v>63</v>
      </c>
      <c r="G161" s="21" t="s">
        <v>63</v>
      </c>
      <c r="H161" s="14"/>
      <c r="I161" s="15"/>
      <c r="J161" s="15"/>
      <c r="K161" s="15"/>
      <c r="L161" s="15"/>
      <c r="M161" s="15"/>
      <c r="N161" s="15"/>
    </row>
    <row r="162" spans="1:14" x14ac:dyDescent="0.25">
      <c r="A162" s="19" t="s">
        <v>213</v>
      </c>
      <c r="B162" s="45" t="s">
        <v>118</v>
      </c>
      <c r="C162" s="21"/>
      <c r="D162" s="21" t="s">
        <v>63</v>
      </c>
      <c r="E162" s="21" t="s">
        <v>63</v>
      </c>
      <c r="F162" s="21" t="s">
        <v>63</v>
      </c>
      <c r="G162" s="21" t="s">
        <v>63</v>
      </c>
      <c r="H162" s="14"/>
      <c r="I162" s="15"/>
      <c r="J162" s="15"/>
      <c r="K162" s="15"/>
      <c r="L162" s="15"/>
      <c r="M162" s="15"/>
      <c r="N162" s="15"/>
    </row>
    <row r="163" spans="1:14" x14ac:dyDescent="0.25">
      <c r="A163" s="19" t="s">
        <v>214</v>
      </c>
      <c r="B163" s="45" t="s">
        <v>103</v>
      </c>
      <c r="C163" s="21"/>
      <c r="D163" s="21" t="s">
        <v>63</v>
      </c>
      <c r="E163" s="21" t="s">
        <v>63</v>
      </c>
      <c r="F163" s="21" t="s">
        <v>63</v>
      </c>
      <c r="G163" s="21" t="s">
        <v>63</v>
      </c>
      <c r="H163" s="14"/>
      <c r="I163" s="15"/>
      <c r="J163" s="15"/>
      <c r="K163" s="15"/>
      <c r="L163" s="15"/>
      <c r="M163" s="15"/>
      <c r="N163" s="15"/>
    </row>
    <row r="164" spans="1:14" x14ac:dyDescent="0.25">
      <c r="A164" s="19" t="s">
        <v>215</v>
      </c>
      <c r="B164" s="44" t="s">
        <v>121</v>
      </c>
      <c r="C164" s="21"/>
      <c r="D164" s="21" t="s">
        <v>63</v>
      </c>
      <c r="E164" s="21" t="s">
        <v>63</v>
      </c>
      <c r="F164" s="21" t="s">
        <v>63</v>
      </c>
      <c r="G164" s="21" t="s">
        <v>63</v>
      </c>
      <c r="H164" s="14"/>
      <c r="I164" s="15"/>
      <c r="J164" s="15"/>
      <c r="K164" s="15"/>
      <c r="L164" s="15"/>
      <c r="M164" s="15"/>
      <c r="N164" s="15"/>
    </row>
    <row r="165" spans="1:14" ht="24" x14ac:dyDescent="0.25">
      <c r="A165" s="19" t="s">
        <v>216</v>
      </c>
      <c r="B165" s="44" t="s">
        <v>164</v>
      </c>
      <c r="C165" s="21"/>
      <c r="D165" s="21" t="s">
        <v>63</v>
      </c>
      <c r="E165" s="21" t="s">
        <v>63</v>
      </c>
      <c r="F165" s="21" t="s">
        <v>63</v>
      </c>
      <c r="G165" s="21" t="s">
        <v>63</v>
      </c>
      <c r="H165" s="14"/>
      <c r="I165" s="15"/>
      <c r="J165" s="15"/>
      <c r="K165" s="15"/>
      <c r="L165" s="15"/>
      <c r="M165" s="15"/>
      <c r="N165" s="15"/>
    </row>
    <row r="166" spans="1:14" x14ac:dyDescent="0.25">
      <c r="A166" s="64" t="s">
        <v>217</v>
      </c>
      <c r="B166" s="66" t="s">
        <v>218</v>
      </c>
      <c r="C166" s="63"/>
      <c r="D166" s="63" t="s">
        <v>61</v>
      </c>
      <c r="E166" s="63" t="s">
        <v>61</v>
      </c>
      <c r="F166" s="63" t="s">
        <v>61</v>
      </c>
      <c r="G166" s="63" t="s">
        <v>61</v>
      </c>
      <c r="H166" s="14"/>
      <c r="I166" s="14" t="str">
        <f>IF(C166=SUM(C167:C168,C170:C171),"√","НЕТ")</f>
        <v>√</v>
      </c>
      <c r="J166" s="14"/>
      <c r="K166" s="15"/>
      <c r="L166" s="15"/>
      <c r="M166" s="15"/>
      <c r="N166" s="15"/>
    </row>
    <row r="167" spans="1:14" x14ac:dyDescent="0.25">
      <c r="A167" s="19" t="s">
        <v>219</v>
      </c>
      <c r="B167" s="44" t="s">
        <v>18</v>
      </c>
      <c r="C167" s="21"/>
      <c r="D167" s="21" t="s">
        <v>63</v>
      </c>
      <c r="E167" s="21" t="s">
        <v>63</v>
      </c>
      <c r="F167" s="21" t="s">
        <v>63</v>
      </c>
      <c r="G167" s="21" t="s">
        <v>63</v>
      </c>
      <c r="H167" s="14"/>
      <c r="I167" s="15"/>
      <c r="J167" s="15"/>
      <c r="K167" s="15"/>
      <c r="L167" s="15"/>
      <c r="M167" s="15"/>
      <c r="N167" s="15"/>
    </row>
    <row r="168" spans="1:14" x14ac:dyDescent="0.25">
      <c r="A168" s="19" t="s">
        <v>220</v>
      </c>
      <c r="B168" s="45" t="s">
        <v>118</v>
      </c>
      <c r="C168" s="21"/>
      <c r="D168" s="21" t="s">
        <v>63</v>
      </c>
      <c r="E168" s="21" t="s">
        <v>63</v>
      </c>
      <c r="F168" s="21" t="s">
        <v>63</v>
      </c>
      <c r="G168" s="21" t="s">
        <v>63</v>
      </c>
      <c r="H168" s="14"/>
      <c r="I168" s="15"/>
      <c r="J168" s="15"/>
      <c r="K168" s="15"/>
      <c r="L168" s="15"/>
      <c r="M168" s="15"/>
      <c r="N168" s="15"/>
    </row>
    <row r="169" spans="1:14" x14ac:dyDescent="0.25">
      <c r="A169" s="19" t="s">
        <v>221</v>
      </c>
      <c r="B169" s="45" t="s">
        <v>103</v>
      </c>
      <c r="C169" s="21"/>
      <c r="D169" s="21" t="s">
        <v>63</v>
      </c>
      <c r="E169" s="21" t="s">
        <v>63</v>
      </c>
      <c r="F169" s="21" t="s">
        <v>63</v>
      </c>
      <c r="G169" s="21" t="s">
        <v>63</v>
      </c>
      <c r="H169" s="14"/>
      <c r="I169" s="15"/>
      <c r="J169" s="15"/>
      <c r="K169" s="15"/>
      <c r="L169" s="15"/>
      <c r="M169" s="15"/>
      <c r="N169" s="15"/>
    </row>
    <row r="170" spans="1:14" x14ac:dyDescent="0.25">
      <c r="A170" s="19" t="s">
        <v>222</v>
      </c>
      <c r="B170" s="44" t="s">
        <v>121</v>
      </c>
      <c r="C170" s="21"/>
      <c r="D170" s="21" t="s">
        <v>63</v>
      </c>
      <c r="E170" s="21" t="s">
        <v>63</v>
      </c>
      <c r="F170" s="21" t="s">
        <v>63</v>
      </c>
      <c r="G170" s="21" t="s">
        <v>63</v>
      </c>
      <c r="H170" s="14"/>
      <c r="I170" s="15"/>
      <c r="J170" s="15"/>
      <c r="K170" s="15"/>
      <c r="L170" s="15"/>
      <c r="M170" s="15"/>
      <c r="N170" s="15"/>
    </row>
    <row r="171" spans="1:14" ht="24" x14ac:dyDescent="0.25">
      <c r="A171" s="19" t="s">
        <v>223</v>
      </c>
      <c r="B171" s="44" t="s">
        <v>164</v>
      </c>
      <c r="C171" s="21"/>
      <c r="D171" s="21" t="s">
        <v>63</v>
      </c>
      <c r="E171" s="21" t="s">
        <v>63</v>
      </c>
      <c r="F171" s="21" t="s">
        <v>63</v>
      </c>
      <c r="G171" s="21" t="s">
        <v>63</v>
      </c>
      <c r="H171" s="14"/>
      <c r="I171" s="15"/>
      <c r="J171" s="15"/>
      <c r="K171" s="15"/>
      <c r="L171" s="15"/>
      <c r="M171" s="15"/>
      <c r="N171" s="15"/>
    </row>
    <row r="172" spans="1:14" x14ac:dyDescent="0.25">
      <c r="A172" s="64" t="s">
        <v>224</v>
      </c>
      <c r="B172" s="66" t="s">
        <v>225</v>
      </c>
      <c r="C172" s="63"/>
      <c r="D172" s="63" t="s">
        <v>61</v>
      </c>
      <c r="E172" s="63" t="s">
        <v>61</v>
      </c>
      <c r="F172" s="63" t="s">
        <v>61</v>
      </c>
      <c r="G172" s="63" t="s">
        <v>61</v>
      </c>
      <c r="H172" s="14"/>
      <c r="I172" s="14" t="str">
        <f>IF(C172=SUM(C173:C174,C176:C177),"√","НЕТ")</f>
        <v>√</v>
      </c>
      <c r="J172" s="14"/>
      <c r="K172" s="15"/>
      <c r="L172" s="15"/>
      <c r="M172" s="15"/>
      <c r="N172" s="15"/>
    </row>
    <row r="173" spans="1:14" x14ac:dyDescent="0.25">
      <c r="A173" s="19" t="s">
        <v>226</v>
      </c>
      <c r="B173" s="44" t="s">
        <v>18</v>
      </c>
      <c r="C173" s="21"/>
      <c r="D173" s="21" t="s">
        <v>63</v>
      </c>
      <c r="E173" s="21" t="s">
        <v>63</v>
      </c>
      <c r="F173" s="21" t="s">
        <v>63</v>
      </c>
      <c r="G173" s="21" t="s">
        <v>63</v>
      </c>
      <c r="H173" s="14"/>
      <c r="I173" s="15"/>
      <c r="J173" s="15"/>
      <c r="K173" s="15"/>
      <c r="L173" s="15"/>
      <c r="M173" s="15"/>
      <c r="N173" s="15"/>
    </row>
    <row r="174" spans="1:14" x14ac:dyDescent="0.25">
      <c r="A174" s="19" t="s">
        <v>227</v>
      </c>
      <c r="B174" s="45" t="s">
        <v>118</v>
      </c>
      <c r="C174" s="21"/>
      <c r="D174" s="21" t="s">
        <v>63</v>
      </c>
      <c r="E174" s="21" t="s">
        <v>63</v>
      </c>
      <c r="F174" s="21" t="s">
        <v>63</v>
      </c>
      <c r="G174" s="21" t="s">
        <v>63</v>
      </c>
      <c r="H174" s="14"/>
      <c r="I174" s="15"/>
      <c r="J174" s="15"/>
      <c r="K174" s="15"/>
      <c r="L174" s="15"/>
      <c r="M174" s="15"/>
      <c r="N174" s="15"/>
    </row>
    <row r="175" spans="1:14" x14ac:dyDescent="0.25">
      <c r="A175" s="19" t="s">
        <v>228</v>
      </c>
      <c r="B175" s="45" t="s">
        <v>103</v>
      </c>
      <c r="C175" s="21"/>
      <c r="D175" s="21" t="s">
        <v>63</v>
      </c>
      <c r="E175" s="21" t="s">
        <v>63</v>
      </c>
      <c r="F175" s="21" t="s">
        <v>63</v>
      </c>
      <c r="G175" s="21" t="s">
        <v>63</v>
      </c>
      <c r="H175" s="14"/>
      <c r="I175" s="15"/>
      <c r="J175" s="15"/>
      <c r="K175" s="15"/>
      <c r="L175" s="15"/>
      <c r="M175" s="15"/>
      <c r="N175" s="15"/>
    </row>
    <row r="176" spans="1:14" x14ac:dyDescent="0.25">
      <c r="A176" s="19" t="s">
        <v>229</v>
      </c>
      <c r="B176" s="44" t="s">
        <v>121</v>
      </c>
      <c r="C176" s="21"/>
      <c r="D176" s="21" t="s">
        <v>63</v>
      </c>
      <c r="E176" s="21" t="s">
        <v>63</v>
      </c>
      <c r="F176" s="21" t="s">
        <v>63</v>
      </c>
      <c r="G176" s="21" t="s">
        <v>63</v>
      </c>
      <c r="H176" s="14"/>
      <c r="I176" s="15"/>
      <c r="J176" s="15"/>
      <c r="K176" s="15"/>
      <c r="L176" s="15"/>
      <c r="M176" s="15"/>
      <c r="N176" s="15"/>
    </row>
    <row r="177" spans="1:14" ht="24" x14ac:dyDescent="0.25">
      <c r="A177" s="19" t="s">
        <v>230</v>
      </c>
      <c r="B177" s="44" t="s">
        <v>164</v>
      </c>
      <c r="C177" s="21"/>
      <c r="D177" s="21" t="s">
        <v>63</v>
      </c>
      <c r="E177" s="21" t="s">
        <v>63</v>
      </c>
      <c r="F177" s="21" t="s">
        <v>63</v>
      </c>
      <c r="G177" s="21" t="s">
        <v>63</v>
      </c>
      <c r="H177" s="14"/>
      <c r="I177" s="15"/>
      <c r="J177" s="15"/>
      <c r="K177" s="15"/>
      <c r="L177" s="15"/>
      <c r="M177" s="15"/>
      <c r="N177" s="15"/>
    </row>
    <row r="178" spans="1:14" x14ac:dyDescent="0.25">
      <c r="A178" s="64" t="s">
        <v>231</v>
      </c>
      <c r="B178" s="66" t="s">
        <v>232</v>
      </c>
      <c r="C178" s="63"/>
      <c r="D178" s="63" t="s">
        <v>61</v>
      </c>
      <c r="E178" s="63" t="s">
        <v>61</v>
      </c>
      <c r="F178" s="63" t="s">
        <v>61</v>
      </c>
      <c r="G178" s="63" t="s">
        <v>61</v>
      </c>
      <c r="H178" s="14"/>
      <c r="I178" s="14" t="str">
        <f>IF(C178=SUM(C179:C180,C182:C183),"√","НЕТ")</f>
        <v>√</v>
      </c>
      <c r="J178" s="14"/>
      <c r="K178" s="15"/>
      <c r="L178" s="15"/>
      <c r="M178" s="15"/>
      <c r="N178" s="15"/>
    </row>
    <row r="179" spans="1:14" x14ac:dyDescent="0.25">
      <c r="A179" s="19" t="s">
        <v>233</v>
      </c>
      <c r="B179" s="44" t="s">
        <v>18</v>
      </c>
      <c r="C179" s="21"/>
      <c r="D179" s="21" t="s">
        <v>63</v>
      </c>
      <c r="E179" s="21" t="s">
        <v>63</v>
      </c>
      <c r="F179" s="21" t="s">
        <v>63</v>
      </c>
      <c r="G179" s="21" t="s">
        <v>63</v>
      </c>
      <c r="H179" s="14"/>
      <c r="I179" s="15"/>
      <c r="J179" s="15"/>
      <c r="K179" s="15"/>
      <c r="L179" s="15"/>
      <c r="M179" s="15"/>
      <c r="N179" s="15"/>
    </row>
    <row r="180" spans="1:14" x14ac:dyDescent="0.25">
      <c r="A180" s="19" t="s">
        <v>234</v>
      </c>
      <c r="B180" s="45" t="s">
        <v>118</v>
      </c>
      <c r="C180" s="21"/>
      <c r="D180" s="21" t="s">
        <v>63</v>
      </c>
      <c r="E180" s="21" t="s">
        <v>63</v>
      </c>
      <c r="F180" s="21" t="s">
        <v>63</v>
      </c>
      <c r="G180" s="21" t="s">
        <v>63</v>
      </c>
      <c r="H180" s="14"/>
      <c r="I180" s="15"/>
      <c r="J180" s="15"/>
      <c r="K180" s="15"/>
      <c r="L180" s="15"/>
      <c r="M180" s="15"/>
      <c r="N180" s="15"/>
    </row>
    <row r="181" spans="1:14" x14ac:dyDescent="0.25">
      <c r="A181" s="19" t="s">
        <v>235</v>
      </c>
      <c r="B181" s="45" t="s">
        <v>103</v>
      </c>
      <c r="C181" s="21"/>
      <c r="D181" s="21" t="s">
        <v>63</v>
      </c>
      <c r="E181" s="21" t="s">
        <v>63</v>
      </c>
      <c r="F181" s="21" t="s">
        <v>63</v>
      </c>
      <c r="G181" s="21" t="s">
        <v>63</v>
      </c>
      <c r="H181" s="14"/>
      <c r="I181" s="15"/>
      <c r="J181" s="15"/>
      <c r="K181" s="15"/>
      <c r="L181" s="15"/>
      <c r="M181" s="15"/>
      <c r="N181" s="15"/>
    </row>
    <row r="182" spans="1:14" x14ac:dyDescent="0.25">
      <c r="A182" s="19" t="s">
        <v>236</v>
      </c>
      <c r="B182" s="44" t="s">
        <v>121</v>
      </c>
      <c r="C182" s="21"/>
      <c r="D182" s="21" t="s">
        <v>63</v>
      </c>
      <c r="E182" s="21" t="s">
        <v>63</v>
      </c>
      <c r="F182" s="21" t="s">
        <v>63</v>
      </c>
      <c r="G182" s="21" t="s">
        <v>63</v>
      </c>
      <c r="H182" s="14"/>
      <c r="I182" s="15"/>
      <c r="J182" s="15"/>
      <c r="K182" s="15"/>
      <c r="L182" s="15"/>
      <c r="M182" s="15"/>
      <c r="N182" s="15"/>
    </row>
    <row r="183" spans="1:14" ht="24" x14ac:dyDescent="0.25">
      <c r="A183" s="19" t="s">
        <v>237</v>
      </c>
      <c r="B183" s="44" t="s">
        <v>164</v>
      </c>
      <c r="C183" s="21"/>
      <c r="D183" s="21" t="s">
        <v>63</v>
      </c>
      <c r="E183" s="21" t="s">
        <v>63</v>
      </c>
      <c r="F183" s="21" t="s">
        <v>63</v>
      </c>
      <c r="G183" s="21" t="s">
        <v>63</v>
      </c>
      <c r="H183" s="14"/>
      <c r="I183" s="15"/>
      <c r="J183" s="15"/>
      <c r="K183" s="15"/>
      <c r="L183" s="15"/>
      <c r="M183" s="15"/>
      <c r="N183" s="15"/>
    </row>
    <row r="184" spans="1:14" ht="36" x14ac:dyDescent="0.25">
      <c r="A184" s="67">
        <v>28</v>
      </c>
      <c r="B184" s="68" t="s">
        <v>238</v>
      </c>
      <c r="C184" s="127"/>
      <c r="D184" s="127" t="s">
        <v>61</v>
      </c>
      <c r="E184" s="127" t="s">
        <v>61</v>
      </c>
      <c r="F184" s="127" t="s">
        <v>61</v>
      </c>
      <c r="G184" s="127" t="s">
        <v>61</v>
      </c>
      <c r="H184" s="14"/>
      <c r="I184" s="14" t="str">
        <f>IF(C184=SUM(C185:C186,C188:C189),"√","НЕТ")</f>
        <v>√</v>
      </c>
      <c r="J184" s="14"/>
      <c r="K184" s="14" t="str">
        <f>IF(C184=SUM(C191,C198,C205,C212),"√","НЕТ")</f>
        <v>√</v>
      </c>
      <c r="L184" s="15"/>
      <c r="M184" s="15"/>
      <c r="N184" s="15"/>
    </row>
    <row r="185" spans="1:14" x14ac:dyDescent="0.25">
      <c r="A185" s="29" t="s">
        <v>239</v>
      </c>
      <c r="B185" s="44" t="s">
        <v>18</v>
      </c>
      <c r="C185" s="21"/>
      <c r="D185" s="21" t="s">
        <v>63</v>
      </c>
      <c r="E185" s="21" t="s">
        <v>63</v>
      </c>
      <c r="F185" s="21" t="s">
        <v>63</v>
      </c>
      <c r="G185" s="21" t="s">
        <v>63</v>
      </c>
      <c r="H185" s="14"/>
      <c r="I185" s="15"/>
      <c r="J185" s="15"/>
      <c r="K185" s="14" t="str">
        <f>IF(C185=SUM(C192,C199,C206,C213),"√","НЕТ")</f>
        <v>√</v>
      </c>
      <c r="L185" s="15"/>
      <c r="M185" s="15"/>
      <c r="N185" s="15"/>
    </row>
    <row r="186" spans="1:14" x14ac:dyDescent="0.25">
      <c r="A186" s="19" t="s">
        <v>240</v>
      </c>
      <c r="B186" s="45" t="s">
        <v>118</v>
      </c>
      <c r="C186" s="21"/>
      <c r="D186" s="21" t="s">
        <v>63</v>
      </c>
      <c r="E186" s="21" t="s">
        <v>63</v>
      </c>
      <c r="F186" s="21" t="s">
        <v>63</v>
      </c>
      <c r="G186" s="21" t="s">
        <v>63</v>
      </c>
      <c r="H186" s="14"/>
      <c r="I186" s="15"/>
      <c r="J186" s="15"/>
      <c r="K186" s="14" t="str">
        <f>IF(C186=SUM(C193,C200,C207,C214),"√","НЕТ")</f>
        <v>√</v>
      </c>
      <c r="L186" s="15"/>
      <c r="M186" s="15"/>
      <c r="N186" s="15"/>
    </row>
    <row r="187" spans="1:14" x14ac:dyDescent="0.25">
      <c r="A187" s="19" t="s">
        <v>241</v>
      </c>
      <c r="B187" s="45" t="s">
        <v>103</v>
      </c>
      <c r="C187" s="21"/>
      <c r="D187" s="21" t="s">
        <v>63</v>
      </c>
      <c r="E187" s="21" t="s">
        <v>63</v>
      </c>
      <c r="F187" s="21" t="s">
        <v>63</v>
      </c>
      <c r="G187" s="21" t="s">
        <v>63</v>
      </c>
      <c r="H187" s="14"/>
      <c r="I187" s="15"/>
      <c r="J187" s="15"/>
      <c r="K187" s="14" t="str">
        <f>IF(C187=SUM(C194,C201,C208,C215),"√","НЕТ")</f>
        <v>√</v>
      </c>
      <c r="L187" s="15"/>
      <c r="M187" s="15"/>
      <c r="N187" s="15"/>
    </row>
    <row r="188" spans="1:14" x14ac:dyDescent="0.25">
      <c r="A188" s="19" t="s">
        <v>242</v>
      </c>
      <c r="B188" s="44" t="s">
        <v>121</v>
      </c>
      <c r="C188" s="21"/>
      <c r="D188" s="21" t="s">
        <v>63</v>
      </c>
      <c r="E188" s="21" t="s">
        <v>63</v>
      </c>
      <c r="F188" s="21" t="s">
        <v>63</v>
      </c>
      <c r="G188" s="21" t="s">
        <v>63</v>
      </c>
      <c r="H188" s="14"/>
      <c r="I188" s="15"/>
      <c r="J188" s="15"/>
      <c r="K188" s="14" t="str">
        <f>IF(C188=SUM(C195,C202,C209,C216),"√","НЕТ")</f>
        <v>√</v>
      </c>
      <c r="L188" s="15"/>
      <c r="M188" s="15"/>
      <c r="N188" s="15"/>
    </row>
    <row r="189" spans="1:14" ht="24" x14ac:dyDescent="0.25">
      <c r="A189" s="19" t="s">
        <v>243</v>
      </c>
      <c r="B189" s="44" t="s">
        <v>123</v>
      </c>
      <c r="C189" s="21"/>
      <c r="D189" s="21" t="s">
        <v>63</v>
      </c>
      <c r="E189" s="21" t="s">
        <v>63</v>
      </c>
      <c r="F189" s="21" t="s">
        <v>63</v>
      </c>
      <c r="G189" s="21" t="s">
        <v>63</v>
      </c>
      <c r="H189" s="14"/>
      <c r="I189" s="15"/>
      <c r="J189" s="15"/>
      <c r="K189" s="14"/>
      <c r="L189" s="15"/>
      <c r="M189" s="15"/>
      <c r="N189" s="15"/>
    </row>
    <row r="190" spans="1:14" ht="24" x14ac:dyDescent="0.25">
      <c r="A190" s="19" t="s">
        <v>244</v>
      </c>
      <c r="B190" s="44" t="s">
        <v>245</v>
      </c>
      <c r="C190" s="21"/>
      <c r="D190" s="21" t="s">
        <v>63</v>
      </c>
      <c r="E190" s="21" t="s">
        <v>63</v>
      </c>
      <c r="F190" s="21" t="s">
        <v>63</v>
      </c>
      <c r="G190" s="21" t="s">
        <v>63</v>
      </c>
      <c r="H190" s="14"/>
      <c r="I190" s="15"/>
      <c r="J190" s="15"/>
      <c r="K190" s="14"/>
      <c r="L190" s="15"/>
      <c r="M190" s="15"/>
      <c r="N190" s="15"/>
    </row>
    <row r="191" spans="1:14" ht="24" x14ac:dyDescent="0.25">
      <c r="A191" s="64" t="s">
        <v>246</v>
      </c>
      <c r="B191" s="66" t="s">
        <v>247</v>
      </c>
      <c r="C191" s="63"/>
      <c r="D191" s="63" t="s">
        <v>61</v>
      </c>
      <c r="E191" s="63" t="s">
        <v>61</v>
      </c>
      <c r="F191" s="63" t="s">
        <v>61</v>
      </c>
      <c r="G191" s="63" t="s">
        <v>61</v>
      </c>
      <c r="H191" s="14"/>
      <c r="I191" s="14" t="str">
        <f>IF(C191=SUM(C192:C193,C195:C196),"√","НЕТ")</f>
        <v>√</v>
      </c>
      <c r="J191" s="14"/>
      <c r="K191" s="15"/>
      <c r="L191" s="15"/>
      <c r="M191" s="15"/>
      <c r="N191" s="15"/>
    </row>
    <row r="192" spans="1:14" x14ac:dyDescent="0.25">
      <c r="A192" s="19" t="s">
        <v>248</v>
      </c>
      <c r="B192" s="44" t="s">
        <v>18</v>
      </c>
      <c r="C192" s="21"/>
      <c r="D192" s="21" t="s">
        <v>63</v>
      </c>
      <c r="E192" s="21" t="s">
        <v>63</v>
      </c>
      <c r="F192" s="21" t="s">
        <v>63</v>
      </c>
      <c r="G192" s="21" t="s">
        <v>63</v>
      </c>
      <c r="H192" s="14"/>
      <c r="I192" s="15"/>
      <c r="J192" s="15"/>
      <c r="K192" s="15"/>
      <c r="L192" s="15"/>
      <c r="M192" s="15"/>
      <c r="N192" s="15"/>
    </row>
    <row r="193" spans="1:14" x14ac:dyDescent="0.25">
      <c r="A193" s="19" t="s">
        <v>249</v>
      </c>
      <c r="B193" s="45" t="s">
        <v>118</v>
      </c>
      <c r="C193" s="21"/>
      <c r="D193" s="21" t="s">
        <v>63</v>
      </c>
      <c r="E193" s="21" t="s">
        <v>63</v>
      </c>
      <c r="F193" s="21" t="s">
        <v>63</v>
      </c>
      <c r="G193" s="21" t="s">
        <v>63</v>
      </c>
      <c r="H193" s="14"/>
      <c r="I193" s="15"/>
      <c r="J193" s="15"/>
      <c r="K193" s="15"/>
      <c r="L193" s="15"/>
      <c r="M193" s="15"/>
      <c r="N193" s="15"/>
    </row>
    <row r="194" spans="1:14" x14ac:dyDescent="0.25">
      <c r="A194" s="19" t="s">
        <v>250</v>
      </c>
      <c r="B194" s="45" t="s">
        <v>103</v>
      </c>
      <c r="C194" s="21"/>
      <c r="D194" s="21" t="s">
        <v>63</v>
      </c>
      <c r="E194" s="21" t="s">
        <v>63</v>
      </c>
      <c r="F194" s="21" t="s">
        <v>63</v>
      </c>
      <c r="G194" s="21" t="s">
        <v>63</v>
      </c>
      <c r="H194" s="14"/>
      <c r="I194" s="15"/>
      <c r="J194" s="15"/>
      <c r="K194" s="15"/>
      <c r="L194" s="15"/>
      <c r="M194" s="15"/>
      <c r="N194" s="15"/>
    </row>
    <row r="195" spans="1:14" x14ac:dyDescent="0.25">
      <c r="A195" s="19" t="s">
        <v>251</v>
      </c>
      <c r="B195" s="44" t="s">
        <v>121</v>
      </c>
      <c r="C195" s="21"/>
      <c r="D195" s="21" t="s">
        <v>63</v>
      </c>
      <c r="E195" s="21" t="s">
        <v>63</v>
      </c>
      <c r="F195" s="21" t="s">
        <v>63</v>
      </c>
      <c r="G195" s="21" t="s">
        <v>63</v>
      </c>
      <c r="H195" s="14"/>
      <c r="I195" s="15"/>
      <c r="J195" s="15"/>
      <c r="K195" s="15"/>
      <c r="L195" s="15"/>
      <c r="M195" s="15"/>
      <c r="N195" s="15"/>
    </row>
    <row r="196" spans="1:14" ht="24" x14ac:dyDescent="0.25">
      <c r="A196" s="19" t="s">
        <v>252</v>
      </c>
      <c r="B196" s="44" t="s">
        <v>123</v>
      </c>
      <c r="C196" s="21"/>
      <c r="D196" s="21" t="s">
        <v>63</v>
      </c>
      <c r="E196" s="21" t="s">
        <v>63</v>
      </c>
      <c r="F196" s="21" t="s">
        <v>63</v>
      </c>
      <c r="G196" s="21" t="s">
        <v>63</v>
      </c>
      <c r="H196" s="14"/>
      <c r="I196" s="15"/>
      <c r="J196" s="15"/>
      <c r="K196" s="15"/>
      <c r="L196" s="15"/>
      <c r="M196" s="15"/>
      <c r="N196" s="15"/>
    </row>
    <row r="197" spans="1:14" ht="24" x14ac:dyDescent="0.25">
      <c r="A197" s="19" t="s">
        <v>253</v>
      </c>
      <c r="B197" s="44" t="s">
        <v>245</v>
      </c>
      <c r="C197" s="21"/>
      <c r="D197" s="21" t="s">
        <v>63</v>
      </c>
      <c r="E197" s="21" t="s">
        <v>63</v>
      </c>
      <c r="F197" s="21" t="s">
        <v>63</v>
      </c>
      <c r="G197" s="21" t="s">
        <v>63</v>
      </c>
      <c r="H197" s="14"/>
      <c r="I197" s="15"/>
      <c r="J197" s="15"/>
      <c r="K197" s="15"/>
      <c r="L197" s="15"/>
      <c r="M197" s="15"/>
      <c r="N197" s="15"/>
    </row>
    <row r="198" spans="1:14" x14ac:dyDescent="0.25">
      <c r="A198" s="64" t="s">
        <v>254</v>
      </c>
      <c r="B198" s="66" t="s">
        <v>255</v>
      </c>
      <c r="C198" s="63"/>
      <c r="D198" s="63" t="s">
        <v>61</v>
      </c>
      <c r="E198" s="63" t="s">
        <v>61</v>
      </c>
      <c r="F198" s="63" t="s">
        <v>61</v>
      </c>
      <c r="G198" s="63" t="s">
        <v>61</v>
      </c>
      <c r="H198" s="14"/>
      <c r="I198" s="14" t="str">
        <f>IF(C198=SUM(C199:C200,C202:C203),"√","НЕТ")</f>
        <v>√</v>
      </c>
      <c r="J198" s="14"/>
      <c r="K198" s="15"/>
      <c r="L198" s="15"/>
      <c r="M198" s="15"/>
      <c r="N198" s="15"/>
    </row>
    <row r="199" spans="1:14" x14ac:dyDescent="0.25">
      <c r="A199" s="19" t="s">
        <v>256</v>
      </c>
      <c r="B199" s="44" t="s">
        <v>18</v>
      </c>
      <c r="C199" s="21"/>
      <c r="D199" s="21" t="s">
        <v>63</v>
      </c>
      <c r="E199" s="21" t="s">
        <v>63</v>
      </c>
      <c r="F199" s="21" t="s">
        <v>63</v>
      </c>
      <c r="G199" s="21" t="s">
        <v>63</v>
      </c>
      <c r="H199" s="14"/>
      <c r="I199" s="15"/>
      <c r="J199" s="15"/>
      <c r="K199" s="15"/>
      <c r="L199" s="15"/>
      <c r="M199" s="15"/>
      <c r="N199" s="15"/>
    </row>
    <row r="200" spans="1:14" x14ac:dyDescent="0.25">
      <c r="A200" s="19" t="s">
        <v>257</v>
      </c>
      <c r="B200" s="45" t="s">
        <v>118</v>
      </c>
      <c r="C200" s="21"/>
      <c r="D200" s="21" t="s">
        <v>63</v>
      </c>
      <c r="E200" s="21" t="s">
        <v>63</v>
      </c>
      <c r="F200" s="21" t="s">
        <v>63</v>
      </c>
      <c r="G200" s="21" t="s">
        <v>63</v>
      </c>
      <c r="H200" s="14"/>
      <c r="I200" s="15"/>
      <c r="J200" s="15"/>
      <c r="K200" s="15"/>
      <c r="L200" s="15"/>
      <c r="M200" s="15"/>
      <c r="N200" s="15"/>
    </row>
    <row r="201" spans="1:14" x14ac:dyDescent="0.25">
      <c r="A201" s="19" t="s">
        <v>258</v>
      </c>
      <c r="B201" s="45" t="s">
        <v>103</v>
      </c>
      <c r="C201" s="21"/>
      <c r="D201" s="21" t="s">
        <v>63</v>
      </c>
      <c r="E201" s="21" t="s">
        <v>63</v>
      </c>
      <c r="F201" s="21" t="s">
        <v>63</v>
      </c>
      <c r="G201" s="21" t="s">
        <v>63</v>
      </c>
      <c r="H201" s="14"/>
      <c r="I201" s="15"/>
      <c r="J201" s="15"/>
      <c r="K201" s="15"/>
      <c r="L201" s="15"/>
      <c r="M201" s="15"/>
      <c r="N201" s="15"/>
    </row>
    <row r="202" spans="1:14" x14ac:dyDescent="0.25">
      <c r="A202" s="19" t="s">
        <v>259</v>
      </c>
      <c r="B202" s="44" t="s">
        <v>121</v>
      </c>
      <c r="C202" s="21"/>
      <c r="D202" s="21" t="s">
        <v>63</v>
      </c>
      <c r="E202" s="21" t="s">
        <v>63</v>
      </c>
      <c r="F202" s="21" t="s">
        <v>63</v>
      </c>
      <c r="G202" s="21" t="s">
        <v>63</v>
      </c>
      <c r="H202" s="14"/>
      <c r="I202" s="15"/>
      <c r="J202" s="15"/>
      <c r="K202" s="15"/>
      <c r="L202" s="15"/>
      <c r="M202" s="15"/>
      <c r="N202" s="15"/>
    </row>
    <row r="203" spans="1:14" ht="24" x14ac:dyDescent="0.25">
      <c r="A203" s="19" t="s">
        <v>260</v>
      </c>
      <c r="B203" s="44" t="s">
        <v>123</v>
      </c>
      <c r="C203" s="21"/>
      <c r="D203" s="21" t="s">
        <v>63</v>
      </c>
      <c r="E203" s="21" t="s">
        <v>63</v>
      </c>
      <c r="F203" s="21" t="s">
        <v>63</v>
      </c>
      <c r="G203" s="21" t="s">
        <v>63</v>
      </c>
      <c r="H203" s="14"/>
      <c r="I203" s="15"/>
      <c r="J203" s="15"/>
      <c r="K203" s="15"/>
      <c r="L203" s="15"/>
      <c r="M203" s="15"/>
      <c r="N203" s="15"/>
    </row>
    <row r="204" spans="1:14" ht="24" x14ac:dyDescent="0.25">
      <c r="A204" s="19" t="s">
        <v>261</v>
      </c>
      <c r="B204" s="44" t="s">
        <v>245</v>
      </c>
      <c r="C204" s="21"/>
      <c r="D204" s="21" t="s">
        <v>63</v>
      </c>
      <c r="E204" s="21" t="s">
        <v>63</v>
      </c>
      <c r="F204" s="21" t="s">
        <v>63</v>
      </c>
      <c r="G204" s="21" t="s">
        <v>63</v>
      </c>
      <c r="H204" s="14"/>
      <c r="I204" s="15"/>
      <c r="J204" s="15"/>
      <c r="K204" s="15"/>
      <c r="L204" s="15"/>
      <c r="M204" s="15"/>
      <c r="N204" s="15"/>
    </row>
    <row r="205" spans="1:14" ht="24" x14ac:dyDescent="0.25">
      <c r="A205" s="64" t="s">
        <v>262</v>
      </c>
      <c r="B205" s="66" t="s">
        <v>263</v>
      </c>
      <c r="C205" s="63"/>
      <c r="D205" s="63" t="s">
        <v>61</v>
      </c>
      <c r="E205" s="63" t="s">
        <v>61</v>
      </c>
      <c r="F205" s="63" t="s">
        <v>61</v>
      </c>
      <c r="G205" s="63" t="s">
        <v>61</v>
      </c>
      <c r="H205" s="14"/>
      <c r="I205" s="14" t="str">
        <f>IF(C205=SUM(C206:C207,C209:C210),"√","НЕТ")</f>
        <v>√</v>
      </c>
      <c r="J205" s="14"/>
      <c r="K205" s="15"/>
      <c r="L205" s="15"/>
      <c r="M205" s="15"/>
      <c r="N205" s="15"/>
    </row>
    <row r="206" spans="1:14" x14ac:dyDescent="0.25">
      <c r="A206" s="19" t="s">
        <v>264</v>
      </c>
      <c r="B206" s="44" t="s">
        <v>18</v>
      </c>
      <c r="C206" s="21"/>
      <c r="D206" s="21" t="s">
        <v>63</v>
      </c>
      <c r="E206" s="21" t="s">
        <v>63</v>
      </c>
      <c r="F206" s="21" t="s">
        <v>63</v>
      </c>
      <c r="G206" s="21" t="s">
        <v>63</v>
      </c>
      <c r="H206" s="14"/>
      <c r="I206" s="15"/>
      <c r="J206" s="15"/>
      <c r="K206" s="15"/>
      <c r="L206" s="15"/>
      <c r="M206" s="15"/>
      <c r="N206" s="15"/>
    </row>
    <row r="207" spans="1:14" x14ac:dyDescent="0.25">
      <c r="A207" s="19" t="s">
        <v>265</v>
      </c>
      <c r="B207" s="45" t="s">
        <v>118</v>
      </c>
      <c r="C207" s="21"/>
      <c r="D207" s="21" t="s">
        <v>63</v>
      </c>
      <c r="E207" s="21" t="s">
        <v>63</v>
      </c>
      <c r="F207" s="21" t="s">
        <v>63</v>
      </c>
      <c r="G207" s="21" t="s">
        <v>63</v>
      </c>
      <c r="H207" s="14"/>
      <c r="I207" s="15"/>
      <c r="J207" s="15"/>
      <c r="K207" s="15"/>
      <c r="L207" s="15"/>
      <c r="M207" s="15"/>
      <c r="N207" s="15"/>
    </row>
    <row r="208" spans="1:14" x14ac:dyDescent="0.25">
      <c r="A208" s="19" t="s">
        <v>266</v>
      </c>
      <c r="B208" s="45" t="s">
        <v>103</v>
      </c>
      <c r="C208" s="21"/>
      <c r="D208" s="21" t="s">
        <v>63</v>
      </c>
      <c r="E208" s="21" t="s">
        <v>63</v>
      </c>
      <c r="F208" s="21" t="s">
        <v>63</v>
      </c>
      <c r="G208" s="21" t="s">
        <v>63</v>
      </c>
      <c r="H208" s="14"/>
      <c r="I208" s="15"/>
      <c r="J208" s="15"/>
      <c r="K208" s="15"/>
      <c r="L208" s="15"/>
      <c r="M208" s="15"/>
      <c r="N208" s="15"/>
    </row>
    <row r="209" spans="1:14" x14ac:dyDescent="0.25">
      <c r="A209" s="19" t="s">
        <v>267</v>
      </c>
      <c r="B209" s="44" t="s">
        <v>121</v>
      </c>
      <c r="C209" s="21"/>
      <c r="D209" s="21" t="s">
        <v>63</v>
      </c>
      <c r="E209" s="21" t="s">
        <v>63</v>
      </c>
      <c r="F209" s="21" t="s">
        <v>63</v>
      </c>
      <c r="G209" s="21" t="s">
        <v>63</v>
      </c>
      <c r="H209" s="14"/>
      <c r="I209" s="15"/>
      <c r="J209" s="15"/>
      <c r="K209" s="15"/>
      <c r="L209" s="15"/>
      <c r="M209" s="15"/>
      <c r="N209" s="15"/>
    </row>
    <row r="210" spans="1:14" ht="24" x14ac:dyDescent="0.25">
      <c r="A210" s="19" t="s">
        <v>268</v>
      </c>
      <c r="B210" s="44" t="s">
        <v>123</v>
      </c>
      <c r="C210" s="21"/>
      <c r="D210" s="21" t="s">
        <v>63</v>
      </c>
      <c r="E210" s="21" t="s">
        <v>63</v>
      </c>
      <c r="F210" s="21" t="s">
        <v>63</v>
      </c>
      <c r="G210" s="21" t="s">
        <v>63</v>
      </c>
      <c r="H210" s="14"/>
      <c r="I210" s="15"/>
      <c r="J210" s="15"/>
      <c r="K210" s="15"/>
      <c r="L210" s="15"/>
      <c r="M210" s="15"/>
      <c r="N210" s="15"/>
    </row>
    <row r="211" spans="1:14" ht="24" x14ac:dyDescent="0.25">
      <c r="A211" s="19" t="s">
        <v>269</v>
      </c>
      <c r="B211" s="44" t="s">
        <v>245</v>
      </c>
      <c r="C211" s="21"/>
      <c r="D211" s="21" t="s">
        <v>63</v>
      </c>
      <c r="E211" s="21" t="s">
        <v>63</v>
      </c>
      <c r="F211" s="21" t="s">
        <v>63</v>
      </c>
      <c r="G211" s="21" t="s">
        <v>63</v>
      </c>
      <c r="H211" s="14"/>
      <c r="I211" s="15"/>
      <c r="J211" s="15"/>
      <c r="K211" s="15"/>
      <c r="L211" s="15"/>
      <c r="M211" s="15"/>
      <c r="N211" s="15"/>
    </row>
    <row r="212" spans="1:14" x14ac:dyDescent="0.25">
      <c r="A212" s="64" t="s">
        <v>270</v>
      </c>
      <c r="B212" s="66" t="s">
        <v>271</v>
      </c>
      <c r="C212" s="63"/>
      <c r="D212" s="63" t="s">
        <v>61</v>
      </c>
      <c r="E212" s="63" t="s">
        <v>61</v>
      </c>
      <c r="F212" s="63" t="s">
        <v>61</v>
      </c>
      <c r="G212" s="63" t="s">
        <v>61</v>
      </c>
      <c r="H212" s="14"/>
      <c r="I212" s="14" t="str">
        <f>IF(C212=SUM(C213:C214,C216:C217),"√","НЕТ")</f>
        <v>√</v>
      </c>
      <c r="J212" s="14"/>
      <c r="K212" s="15"/>
      <c r="L212" s="15"/>
      <c r="M212" s="15"/>
      <c r="N212" s="15"/>
    </row>
    <row r="213" spans="1:14" x14ac:dyDescent="0.25">
      <c r="A213" s="19" t="s">
        <v>272</v>
      </c>
      <c r="B213" s="44" t="s">
        <v>18</v>
      </c>
      <c r="C213" s="21"/>
      <c r="D213" s="21" t="s">
        <v>63</v>
      </c>
      <c r="E213" s="21" t="s">
        <v>63</v>
      </c>
      <c r="F213" s="21" t="s">
        <v>63</v>
      </c>
      <c r="G213" s="21" t="s">
        <v>63</v>
      </c>
      <c r="H213" s="14"/>
      <c r="I213" s="15"/>
      <c r="J213" s="15"/>
      <c r="K213" s="15"/>
      <c r="L213" s="15"/>
      <c r="M213" s="15"/>
      <c r="N213" s="15"/>
    </row>
    <row r="214" spans="1:14" x14ac:dyDescent="0.25">
      <c r="A214" s="19" t="s">
        <v>273</v>
      </c>
      <c r="B214" s="45" t="s">
        <v>118</v>
      </c>
      <c r="C214" s="21"/>
      <c r="D214" s="21" t="s">
        <v>63</v>
      </c>
      <c r="E214" s="21" t="s">
        <v>63</v>
      </c>
      <c r="F214" s="21" t="s">
        <v>63</v>
      </c>
      <c r="G214" s="21" t="s">
        <v>63</v>
      </c>
      <c r="H214" s="14"/>
      <c r="I214" s="15"/>
      <c r="J214" s="15"/>
      <c r="K214" s="15"/>
      <c r="L214" s="15"/>
      <c r="M214" s="15"/>
      <c r="N214" s="15"/>
    </row>
    <row r="215" spans="1:14" x14ac:dyDescent="0.25">
      <c r="A215" s="19" t="s">
        <v>274</v>
      </c>
      <c r="B215" s="45" t="s">
        <v>103</v>
      </c>
      <c r="C215" s="21"/>
      <c r="D215" s="21" t="s">
        <v>63</v>
      </c>
      <c r="E215" s="21" t="s">
        <v>63</v>
      </c>
      <c r="F215" s="21" t="s">
        <v>63</v>
      </c>
      <c r="G215" s="21" t="s">
        <v>63</v>
      </c>
      <c r="H215" s="14"/>
      <c r="I215" s="15"/>
      <c r="J215" s="15"/>
      <c r="K215" s="15"/>
      <c r="L215" s="15"/>
      <c r="M215" s="15"/>
      <c r="N215" s="15"/>
    </row>
    <row r="216" spans="1:14" x14ac:dyDescent="0.25">
      <c r="A216" s="19" t="s">
        <v>275</v>
      </c>
      <c r="B216" s="44" t="s">
        <v>121</v>
      </c>
      <c r="C216" s="21"/>
      <c r="D216" s="21" t="s">
        <v>63</v>
      </c>
      <c r="E216" s="21" t="s">
        <v>63</v>
      </c>
      <c r="F216" s="21" t="s">
        <v>63</v>
      </c>
      <c r="G216" s="21" t="s">
        <v>63</v>
      </c>
      <c r="H216" s="14"/>
      <c r="I216" s="15"/>
      <c r="J216" s="15"/>
      <c r="K216" s="15"/>
      <c r="L216" s="15"/>
      <c r="M216" s="15"/>
      <c r="N216" s="15"/>
    </row>
    <row r="217" spans="1:14" ht="24" x14ac:dyDescent="0.25">
      <c r="A217" s="19" t="s">
        <v>276</v>
      </c>
      <c r="B217" s="44" t="s">
        <v>123</v>
      </c>
      <c r="C217" s="21"/>
      <c r="D217" s="21" t="s">
        <v>63</v>
      </c>
      <c r="E217" s="21" t="s">
        <v>63</v>
      </c>
      <c r="F217" s="21" t="s">
        <v>63</v>
      </c>
      <c r="G217" s="21" t="s">
        <v>63</v>
      </c>
      <c r="H217" s="14"/>
      <c r="I217" s="15"/>
      <c r="J217" s="15"/>
      <c r="K217" s="15"/>
      <c r="L217" s="15"/>
      <c r="M217" s="15"/>
      <c r="N217" s="15"/>
    </row>
    <row r="218" spans="1:14" ht="24" x14ac:dyDescent="0.25">
      <c r="A218" s="19" t="s">
        <v>277</v>
      </c>
      <c r="B218" s="44" t="s">
        <v>245</v>
      </c>
      <c r="C218" s="21"/>
      <c r="D218" s="21" t="s">
        <v>63</v>
      </c>
      <c r="E218" s="21" t="s">
        <v>63</v>
      </c>
      <c r="F218" s="21" t="s">
        <v>63</v>
      </c>
      <c r="G218" s="21" t="s">
        <v>63</v>
      </c>
      <c r="H218" s="14"/>
      <c r="I218" s="15"/>
      <c r="J218" s="15"/>
      <c r="K218" s="15"/>
      <c r="L218" s="15"/>
      <c r="M218" s="15"/>
      <c r="N218" s="15"/>
    </row>
    <row r="219" spans="1:14" ht="24" x14ac:dyDescent="0.25">
      <c r="A219" s="67">
        <v>29</v>
      </c>
      <c r="B219" s="68" t="s">
        <v>278</v>
      </c>
      <c r="C219" s="127"/>
      <c r="D219" s="127" t="s">
        <v>61</v>
      </c>
      <c r="E219" s="127" t="s">
        <v>61</v>
      </c>
      <c r="F219" s="127" t="s">
        <v>61</v>
      </c>
      <c r="G219" s="127" t="s">
        <v>61</v>
      </c>
      <c r="H219" s="14"/>
      <c r="I219" s="14" t="str">
        <f>IF(C219=SUM(C220:C221,C223:C224),"√","НЕТ")</f>
        <v>√</v>
      </c>
      <c r="J219" s="14"/>
      <c r="K219" s="15"/>
      <c r="L219" s="15"/>
      <c r="M219" s="15"/>
      <c r="N219" s="15"/>
    </row>
    <row r="220" spans="1:14" x14ac:dyDescent="0.25">
      <c r="A220" s="19" t="s">
        <v>279</v>
      </c>
      <c r="B220" s="44" t="s">
        <v>18</v>
      </c>
      <c r="C220" s="21"/>
      <c r="D220" s="21" t="s">
        <v>63</v>
      </c>
      <c r="E220" s="21" t="s">
        <v>63</v>
      </c>
      <c r="F220" s="21" t="s">
        <v>63</v>
      </c>
      <c r="G220" s="21" t="s">
        <v>63</v>
      </c>
      <c r="H220" s="14"/>
      <c r="I220" s="15"/>
      <c r="J220" s="15"/>
      <c r="K220" s="15"/>
      <c r="L220" s="15"/>
      <c r="M220" s="15"/>
      <c r="N220" s="15"/>
    </row>
    <row r="221" spans="1:14" x14ac:dyDescent="0.25">
      <c r="A221" s="19" t="s">
        <v>280</v>
      </c>
      <c r="B221" s="45" t="s">
        <v>118</v>
      </c>
      <c r="C221" s="21"/>
      <c r="D221" s="21" t="s">
        <v>63</v>
      </c>
      <c r="E221" s="21" t="s">
        <v>63</v>
      </c>
      <c r="F221" s="21" t="s">
        <v>63</v>
      </c>
      <c r="G221" s="21" t="s">
        <v>63</v>
      </c>
      <c r="H221" s="14"/>
      <c r="I221" s="15"/>
      <c r="J221" s="15"/>
      <c r="K221" s="15"/>
      <c r="L221" s="15"/>
      <c r="M221" s="15"/>
      <c r="N221" s="15"/>
    </row>
    <row r="222" spans="1:14" x14ac:dyDescent="0.25">
      <c r="A222" s="19" t="s">
        <v>281</v>
      </c>
      <c r="B222" s="45" t="s">
        <v>103</v>
      </c>
      <c r="C222" s="21"/>
      <c r="D222" s="21" t="s">
        <v>63</v>
      </c>
      <c r="E222" s="21" t="s">
        <v>63</v>
      </c>
      <c r="F222" s="21" t="s">
        <v>63</v>
      </c>
      <c r="G222" s="21" t="s">
        <v>63</v>
      </c>
      <c r="H222" s="14"/>
      <c r="I222" s="15"/>
      <c r="J222" s="15"/>
      <c r="K222" s="15"/>
      <c r="L222" s="15"/>
      <c r="M222" s="15"/>
      <c r="N222" s="15"/>
    </row>
    <row r="223" spans="1:14" x14ac:dyDescent="0.25">
      <c r="A223" s="19" t="s">
        <v>282</v>
      </c>
      <c r="B223" s="44" t="s">
        <v>121</v>
      </c>
      <c r="C223" s="21"/>
      <c r="D223" s="21" t="s">
        <v>63</v>
      </c>
      <c r="E223" s="21" t="s">
        <v>63</v>
      </c>
      <c r="F223" s="21" t="s">
        <v>63</v>
      </c>
      <c r="G223" s="21" t="s">
        <v>63</v>
      </c>
      <c r="H223" s="14"/>
      <c r="I223" s="15"/>
      <c r="J223" s="15"/>
      <c r="K223" s="15"/>
      <c r="L223" s="15"/>
      <c r="M223" s="15"/>
      <c r="N223" s="15"/>
    </row>
    <row r="224" spans="1:14" ht="24" x14ac:dyDescent="0.25">
      <c r="A224" s="19" t="s">
        <v>283</v>
      </c>
      <c r="B224" s="44" t="s">
        <v>123</v>
      </c>
      <c r="C224" s="21"/>
      <c r="D224" s="21" t="s">
        <v>63</v>
      </c>
      <c r="E224" s="21" t="s">
        <v>63</v>
      </c>
      <c r="F224" s="21" t="s">
        <v>63</v>
      </c>
      <c r="G224" s="21" t="s">
        <v>63</v>
      </c>
      <c r="H224" s="14"/>
      <c r="I224" s="15"/>
      <c r="J224" s="15"/>
      <c r="K224" s="15"/>
      <c r="L224" s="15"/>
      <c r="M224" s="15"/>
      <c r="N224" s="15"/>
    </row>
    <row r="225" spans="1:14" s="70" customFormat="1" ht="26.25" customHeight="1" x14ac:dyDescent="0.25">
      <c r="A225" s="24" t="s">
        <v>284</v>
      </c>
      <c r="B225" s="24" t="s">
        <v>285</v>
      </c>
      <c r="C225" s="26"/>
      <c r="D225" s="26" t="s">
        <v>63</v>
      </c>
      <c r="E225" s="26" t="s">
        <v>63</v>
      </c>
      <c r="F225" s="26" t="s">
        <v>63</v>
      </c>
      <c r="G225" s="26" t="s">
        <v>63</v>
      </c>
      <c r="H225" s="14"/>
      <c r="I225" s="69"/>
      <c r="J225" s="69"/>
      <c r="K225" s="69"/>
      <c r="L225" s="69"/>
      <c r="M225" s="69"/>
      <c r="N225" s="69"/>
    </row>
    <row r="226" spans="1:14" s="70" customFormat="1" ht="18" customHeight="1" x14ac:dyDescent="0.25">
      <c r="A226" s="45" t="s">
        <v>286</v>
      </c>
      <c r="B226" s="45" t="s">
        <v>287</v>
      </c>
      <c r="C226" s="21"/>
      <c r="D226" s="71" t="s">
        <v>63</v>
      </c>
      <c r="E226" s="71" t="s">
        <v>63</v>
      </c>
      <c r="F226" s="71" t="s">
        <v>63</v>
      </c>
      <c r="G226" s="71" t="s">
        <v>63</v>
      </c>
      <c r="H226" s="14"/>
      <c r="I226" s="69"/>
      <c r="J226" s="69"/>
      <c r="K226" s="69"/>
      <c r="L226" s="69"/>
      <c r="M226" s="69"/>
      <c r="N226" s="69"/>
    </row>
    <row r="227" spans="1:14" s="70" customFormat="1" ht="26.25" customHeight="1" x14ac:dyDescent="0.25">
      <c r="A227" s="24" t="s">
        <v>288</v>
      </c>
      <c r="B227" s="24" t="s">
        <v>289</v>
      </c>
      <c r="C227" s="26"/>
      <c r="D227" s="26"/>
      <c r="E227" s="26"/>
      <c r="F227" s="26"/>
      <c r="G227" s="26"/>
      <c r="H227" s="14"/>
      <c r="I227" s="69"/>
      <c r="J227" s="69"/>
      <c r="K227" s="69"/>
      <c r="L227" s="69"/>
      <c r="M227" s="69"/>
      <c r="N227" s="69"/>
    </row>
    <row r="228" spans="1:14" ht="36" x14ac:dyDescent="0.25">
      <c r="A228" s="11">
        <v>30</v>
      </c>
      <c r="B228" s="12" t="s">
        <v>290</v>
      </c>
      <c r="C228" s="13"/>
      <c r="D228" s="13"/>
      <c r="E228" s="13"/>
      <c r="F228" s="13"/>
      <c r="G228" s="13"/>
      <c r="H228" s="14"/>
      <c r="I228" s="14" t="str">
        <f>IF(C228=SUM(C229:C232),"√","НЕТ")</f>
        <v>√</v>
      </c>
      <c r="J228" s="14"/>
      <c r="K228" s="15"/>
      <c r="L228" s="15"/>
      <c r="M228" s="15"/>
      <c r="N228" s="15"/>
    </row>
    <row r="229" spans="1:14" s="70" customFormat="1" ht="18" customHeight="1" x14ac:dyDescent="0.25">
      <c r="A229" s="45" t="s">
        <v>291</v>
      </c>
      <c r="B229" s="44" t="s">
        <v>292</v>
      </c>
      <c r="C229" s="21"/>
      <c r="D229" s="21"/>
      <c r="E229" s="21"/>
      <c r="F229" s="21"/>
      <c r="G229" s="21"/>
      <c r="H229" s="14"/>
      <c r="I229" s="69"/>
      <c r="J229" s="69"/>
      <c r="K229" s="69"/>
      <c r="L229" s="69"/>
      <c r="M229" s="69"/>
      <c r="N229" s="69"/>
    </row>
    <row r="230" spans="1:14" s="70" customFormat="1" ht="18" customHeight="1" x14ac:dyDescent="0.25">
      <c r="A230" s="45" t="s">
        <v>293</v>
      </c>
      <c r="B230" s="44" t="s">
        <v>294</v>
      </c>
      <c r="C230" s="21"/>
      <c r="D230" s="21"/>
      <c r="E230" s="21"/>
      <c r="F230" s="21"/>
      <c r="G230" s="21"/>
      <c r="H230" s="14"/>
      <c r="I230" s="69"/>
      <c r="J230" s="69"/>
      <c r="K230" s="69"/>
      <c r="L230" s="69"/>
      <c r="M230" s="69"/>
      <c r="N230" s="69"/>
    </row>
    <row r="231" spans="1:14" s="70" customFormat="1" ht="26.25" customHeight="1" x14ac:dyDescent="0.25">
      <c r="A231" s="45" t="s">
        <v>295</v>
      </c>
      <c r="B231" s="44" t="s">
        <v>296</v>
      </c>
      <c r="C231" s="21"/>
      <c r="D231" s="21"/>
      <c r="E231" s="21"/>
      <c r="F231" s="21"/>
      <c r="G231" s="21"/>
      <c r="H231" s="14"/>
      <c r="I231" s="69"/>
      <c r="J231" s="69"/>
      <c r="K231" s="69"/>
      <c r="L231" s="69"/>
      <c r="M231" s="69"/>
      <c r="N231" s="69"/>
    </row>
    <row r="232" spans="1:14" s="70" customFormat="1" ht="23.25" customHeight="1" x14ac:dyDescent="0.25">
      <c r="A232" s="45" t="s">
        <v>297</v>
      </c>
      <c r="B232" s="44" t="s">
        <v>298</v>
      </c>
      <c r="C232" s="21"/>
      <c r="D232" s="21"/>
      <c r="E232" s="21"/>
      <c r="F232" s="21"/>
      <c r="G232" s="21"/>
      <c r="H232" s="14"/>
      <c r="I232" s="69"/>
      <c r="J232" s="69"/>
      <c r="K232" s="69"/>
      <c r="L232" s="69"/>
      <c r="M232" s="69"/>
      <c r="N232" s="69"/>
    </row>
    <row r="233" spans="1:14" ht="36" x14ac:dyDescent="0.25">
      <c r="A233" s="11">
        <v>31</v>
      </c>
      <c r="B233" s="12" t="s">
        <v>299</v>
      </c>
      <c r="C233" s="13"/>
      <c r="D233" s="13"/>
      <c r="E233" s="13"/>
      <c r="F233" s="13"/>
      <c r="G233" s="13"/>
      <c r="H233" s="14"/>
      <c r="I233" s="15"/>
      <c r="J233" s="14"/>
      <c r="K233" s="15"/>
      <c r="L233" s="15"/>
      <c r="M233" s="15"/>
      <c r="N233" s="15"/>
    </row>
    <row r="234" spans="1:14" s="70" customFormat="1" ht="18.75" customHeight="1" x14ac:dyDescent="0.25">
      <c r="A234" s="45" t="s">
        <v>300</v>
      </c>
      <c r="B234" s="45" t="s">
        <v>301</v>
      </c>
      <c r="C234" s="21"/>
      <c r="D234" s="21"/>
      <c r="E234" s="21"/>
      <c r="F234" s="21"/>
      <c r="G234" s="21"/>
      <c r="H234" s="14"/>
      <c r="I234" s="69"/>
      <c r="J234" s="69"/>
      <c r="K234" s="69"/>
      <c r="L234" s="69"/>
      <c r="M234" s="69"/>
      <c r="N234" s="69"/>
    </row>
    <row r="235" spans="1:14" ht="48" x14ac:dyDescent="0.25">
      <c r="A235" s="11">
        <v>32</v>
      </c>
      <c r="B235" s="12" t="s">
        <v>302</v>
      </c>
      <c r="C235" s="13"/>
      <c r="D235" s="13"/>
      <c r="E235" s="13"/>
      <c r="F235" s="13"/>
      <c r="G235" s="13"/>
      <c r="H235" s="14"/>
      <c r="I235" s="15"/>
      <c r="J235" s="14" t="str">
        <f>IF(C235=SUM(C236:C239),"√","НЕТ")</f>
        <v>√</v>
      </c>
      <c r="K235" s="15"/>
      <c r="L235" s="15"/>
      <c r="M235" s="15"/>
      <c r="N235" s="15"/>
    </row>
    <row r="236" spans="1:14" x14ac:dyDescent="0.25">
      <c r="A236" s="27" t="s">
        <v>303</v>
      </c>
      <c r="B236" s="72" t="s">
        <v>304</v>
      </c>
      <c r="C236" s="21"/>
      <c r="D236" s="21"/>
      <c r="E236" s="21"/>
      <c r="F236" s="21"/>
      <c r="G236" s="21"/>
      <c r="H236" s="14"/>
      <c r="I236" s="15"/>
      <c r="J236" s="15"/>
      <c r="K236" s="15"/>
      <c r="L236" s="15"/>
      <c r="M236" s="15"/>
      <c r="N236" s="15"/>
    </row>
    <row r="237" spans="1:14" x14ac:dyDescent="0.25">
      <c r="A237" s="27" t="s">
        <v>305</v>
      </c>
      <c r="B237" s="72" t="s">
        <v>306</v>
      </c>
      <c r="C237" s="21"/>
      <c r="D237" s="21"/>
      <c r="E237" s="21"/>
      <c r="F237" s="21"/>
      <c r="G237" s="21"/>
      <c r="H237" s="14"/>
      <c r="I237" s="15"/>
      <c r="J237" s="15"/>
      <c r="K237" s="15"/>
      <c r="L237" s="15"/>
      <c r="M237" s="15"/>
      <c r="N237" s="15"/>
    </row>
    <row r="238" spans="1:14" x14ac:dyDescent="0.25">
      <c r="A238" s="27" t="s">
        <v>307</v>
      </c>
      <c r="B238" s="72" t="s">
        <v>308</v>
      </c>
      <c r="C238" s="21"/>
      <c r="D238" s="21"/>
      <c r="E238" s="21"/>
      <c r="F238" s="21"/>
      <c r="G238" s="21"/>
      <c r="H238" s="14"/>
      <c r="I238" s="15"/>
      <c r="J238" s="15"/>
      <c r="K238" s="15"/>
      <c r="L238" s="15"/>
      <c r="M238" s="15"/>
      <c r="N238" s="15"/>
    </row>
    <row r="239" spans="1:14" x14ac:dyDescent="0.25">
      <c r="A239" s="27" t="s">
        <v>309</v>
      </c>
      <c r="B239" s="72" t="s">
        <v>310</v>
      </c>
      <c r="C239" s="21"/>
      <c r="D239" s="21"/>
      <c r="E239" s="21"/>
      <c r="F239" s="21"/>
      <c r="G239" s="21"/>
      <c r="H239" s="14"/>
      <c r="I239" s="15"/>
      <c r="J239" s="15"/>
      <c r="K239" s="15"/>
      <c r="L239" s="15"/>
      <c r="M239" s="15"/>
      <c r="N239" s="15"/>
    </row>
    <row r="240" spans="1:14" ht="24" x14ac:dyDescent="0.25">
      <c r="A240" s="11">
        <v>33</v>
      </c>
      <c r="B240" s="12" t="s">
        <v>311</v>
      </c>
      <c r="C240" s="13"/>
      <c r="D240" s="13"/>
      <c r="E240" s="13"/>
      <c r="F240" s="13"/>
      <c r="G240" s="13"/>
      <c r="H240" s="14"/>
      <c r="I240" s="15"/>
      <c r="J240" s="14" t="str">
        <f>IF(C240=SUM(C241:C242,C252),"√","НЕТ")</f>
        <v>√</v>
      </c>
      <c r="K240" s="14" t="str">
        <f>IF(C240=SUM(C243,C246,C249,C252),"√","НЕТ")</f>
        <v>√</v>
      </c>
      <c r="L240" s="15"/>
      <c r="M240" s="15"/>
      <c r="N240" s="15"/>
    </row>
    <row r="241" spans="1:14" x14ac:dyDescent="0.25">
      <c r="A241" s="49" t="s">
        <v>312</v>
      </c>
      <c r="B241" s="44" t="s">
        <v>18</v>
      </c>
      <c r="C241" s="21"/>
      <c r="D241" s="21"/>
      <c r="E241" s="21"/>
      <c r="F241" s="21"/>
      <c r="G241" s="21"/>
      <c r="H241" s="14"/>
      <c r="I241" s="15"/>
      <c r="J241" s="15"/>
      <c r="K241" s="15"/>
      <c r="L241" s="15"/>
      <c r="M241" s="15"/>
      <c r="N241" s="15"/>
    </row>
    <row r="242" spans="1:14" x14ac:dyDescent="0.25">
      <c r="A242" s="49" t="s">
        <v>313</v>
      </c>
      <c r="B242" s="44" t="s">
        <v>103</v>
      </c>
      <c r="C242" s="21"/>
      <c r="D242" s="21"/>
      <c r="E242" s="21"/>
      <c r="F242" s="21"/>
      <c r="G242" s="21"/>
      <c r="H242" s="14"/>
      <c r="I242" s="15"/>
      <c r="J242" s="15"/>
      <c r="K242" s="15"/>
      <c r="L242" s="15"/>
      <c r="M242" s="15"/>
      <c r="N242" s="15"/>
    </row>
    <row r="243" spans="1:14" ht="24" x14ac:dyDescent="0.25">
      <c r="A243" s="16" t="s">
        <v>314</v>
      </c>
      <c r="B243" s="73" t="s">
        <v>315</v>
      </c>
      <c r="C243" s="17"/>
      <c r="D243" s="17"/>
      <c r="E243" s="17"/>
      <c r="F243" s="17"/>
      <c r="G243" s="17"/>
      <c r="H243" s="14"/>
      <c r="I243" s="15"/>
      <c r="J243" s="14" t="str">
        <f>IF(C243=SUM(C244:C245),"√","НЕТ")</f>
        <v>√</v>
      </c>
      <c r="K243" s="15"/>
      <c r="L243" s="15"/>
      <c r="M243" s="15"/>
      <c r="N243" s="15"/>
    </row>
    <row r="244" spans="1:14" x14ac:dyDescent="0.25">
      <c r="A244" s="19" t="s">
        <v>316</v>
      </c>
      <c r="B244" s="44" t="s">
        <v>18</v>
      </c>
      <c r="C244" s="21"/>
      <c r="D244" s="21"/>
      <c r="E244" s="21"/>
      <c r="F244" s="21"/>
      <c r="G244" s="21"/>
      <c r="H244" s="14"/>
      <c r="I244" s="15"/>
      <c r="J244" s="15"/>
      <c r="K244" s="15"/>
      <c r="L244" s="15"/>
      <c r="M244" s="15"/>
      <c r="N244" s="15"/>
    </row>
    <row r="245" spans="1:14" x14ac:dyDescent="0.25">
      <c r="A245" s="19" t="s">
        <v>317</v>
      </c>
      <c r="B245" s="44" t="s">
        <v>103</v>
      </c>
      <c r="C245" s="21"/>
      <c r="D245" s="21"/>
      <c r="E245" s="21"/>
      <c r="F245" s="21"/>
      <c r="G245" s="21"/>
      <c r="H245" s="14"/>
      <c r="I245" s="15"/>
      <c r="J245" s="15"/>
      <c r="K245" s="15"/>
      <c r="L245" s="15"/>
      <c r="M245" s="15"/>
      <c r="N245" s="15"/>
    </row>
    <row r="246" spans="1:14" x14ac:dyDescent="0.25">
      <c r="A246" s="16" t="s">
        <v>318</v>
      </c>
      <c r="B246" s="73" t="s">
        <v>319</v>
      </c>
      <c r="C246" s="17"/>
      <c r="D246" s="17"/>
      <c r="E246" s="17"/>
      <c r="F246" s="17"/>
      <c r="G246" s="17"/>
      <c r="H246" s="14"/>
      <c r="I246" s="15"/>
      <c r="J246" s="14" t="str">
        <f>IF(C246=SUM(C247:C248),"√","НЕТ")</f>
        <v>√</v>
      </c>
      <c r="K246" s="15"/>
      <c r="L246" s="15"/>
      <c r="M246" s="15"/>
      <c r="N246" s="15"/>
    </row>
    <row r="247" spans="1:14" x14ac:dyDescent="0.25">
      <c r="A247" s="19" t="s">
        <v>320</v>
      </c>
      <c r="B247" s="44" t="s">
        <v>18</v>
      </c>
      <c r="C247" s="21"/>
      <c r="D247" s="21"/>
      <c r="E247" s="21"/>
      <c r="F247" s="21"/>
      <c r="G247" s="21"/>
      <c r="H247" s="14"/>
      <c r="I247" s="15"/>
      <c r="J247" s="15"/>
      <c r="K247" s="15"/>
      <c r="L247" s="15"/>
      <c r="M247" s="15"/>
      <c r="N247" s="15"/>
    </row>
    <row r="248" spans="1:14" x14ac:dyDescent="0.25">
      <c r="A248" s="19" t="s">
        <v>321</v>
      </c>
      <c r="B248" s="44" t="s">
        <v>103</v>
      </c>
      <c r="C248" s="21"/>
      <c r="D248" s="21"/>
      <c r="E248" s="21"/>
      <c r="F248" s="21"/>
      <c r="G248" s="21"/>
      <c r="H248" s="14"/>
      <c r="I248" s="15"/>
      <c r="J248" s="15"/>
      <c r="K248" s="15"/>
      <c r="L248" s="15"/>
      <c r="M248" s="15"/>
      <c r="N248" s="15"/>
    </row>
    <row r="249" spans="1:14" ht="24" x14ac:dyDescent="0.25">
      <c r="A249" s="16" t="s">
        <v>322</v>
      </c>
      <c r="B249" s="73" t="s">
        <v>323</v>
      </c>
      <c r="C249" s="17"/>
      <c r="D249" s="17"/>
      <c r="E249" s="17"/>
      <c r="F249" s="17"/>
      <c r="G249" s="17"/>
      <c r="H249" s="14"/>
      <c r="I249" s="15"/>
      <c r="J249" s="14" t="str">
        <f>IF(C249=SUM(C250:C251),"√","НЕТ")</f>
        <v>√</v>
      </c>
      <c r="K249" s="15"/>
      <c r="L249" s="15"/>
      <c r="M249" s="15"/>
      <c r="N249" s="15"/>
    </row>
    <row r="250" spans="1:14" x14ac:dyDescent="0.25">
      <c r="A250" s="43" t="s">
        <v>324</v>
      </c>
      <c r="B250" s="44" t="s">
        <v>18</v>
      </c>
      <c r="C250" s="21"/>
      <c r="D250" s="21"/>
      <c r="E250" s="21"/>
      <c r="F250" s="21"/>
      <c r="G250" s="21"/>
      <c r="H250" s="14"/>
      <c r="I250" s="15"/>
      <c r="J250" s="15"/>
      <c r="K250" s="15"/>
      <c r="L250" s="15"/>
      <c r="M250" s="15"/>
      <c r="N250" s="15"/>
    </row>
    <row r="251" spans="1:14" x14ac:dyDescent="0.25">
      <c r="A251" s="43" t="s">
        <v>325</v>
      </c>
      <c r="B251" s="44" t="s">
        <v>103</v>
      </c>
      <c r="C251" s="21"/>
      <c r="D251" s="21"/>
      <c r="E251" s="21"/>
      <c r="F251" s="21"/>
      <c r="G251" s="21"/>
      <c r="H251" s="14"/>
      <c r="I251" s="15"/>
      <c r="J251" s="15"/>
      <c r="K251" s="15"/>
      <c r="L251" s="15"/>
      <c r="M251" s="15"/>
      <c r="N251" s="15"/>
    </row>
    <row r="252" spans="1:14" x14ac:dyDescent="0.25">
      <c r="A252" s="74" t="s">
        <v>326</v>
      </c>
      <c r="B252" s="75" t="s">
        <v>121</v>
      </c>
      <c r="C252" s="76"/>
      <c r="D252" s="76"/>
      <c r="E252" s="76" t="s">
        <v>63</v>
      </c>
      <c r="F252" s="76" t="s">
        <v>63</v>
      </c>
      <c r="G252" s="76" t="s">
        <v>63</v>
      </c>
      <c r="H252" s="14" t="str">
        <f>IF(C252=SUM(D252),"√","НЕТ")</f>
        <v>√</v>
      </c>
      <c r="I252" s="15"/>
      <c r="J252" s="15"/>
      <c r="K252" s="15"/>
      <c r="L252" s="15"/>
      <c r="M252" s="15"/>
      <c r="N252" s="15"/>
    </row>
    <row r="253" spans="1:14" ht="60" x14ac:dyDescent="0.25">
      <c r="A253" s="11">
        <v>34</v>
      </c>
      <c r="B253" s="12" t="s">
        <v>327</v>
      </c>
      <c r="C253" s="13"/>
      <c r="D253" s="13"/>
      <c r="E253" s="13"/>
      <c r="F253" s="13"/>
      <c r="G253" s="13"/>
      <c r="H253" s="14"/>
      <c r="I253" s="15"/>
      <c r="J253" s="14" t="str">
        <f>IF(C253=SUM(C254:C255),"√","НЕТ")</f>
        <v>√</v>
      </c>
      <c r="K253" s="15"/>
      <c r="L253" s="15"/>
      <c r="M253" s="15"/>
      <c r="N253" s="15"/>
    </row>
    <row r="254" spans="1:14" x14ac:dyDescent="0.25">
      <c r="A254" s="19" t="s">
        <v>328</v>
      </c>
      <c r="B254" s="44" t="s">
        <v>18</v>
      </c>
      <c r="C254" s="21"/>
      <c r="D254" s="21"/>
      <c r="E254" s="21"/>
      <c r="F254" s="21"/>
      <c r="G254" s="21"/>
      <c r="H254" s="14"/>
      <c r="I254" s="15"/>
      <c r="J254" s="15"/>
      <c r="K254" s="15"/>
      <c r="L254" s="15"/>
      <c r="M254" s="15"/>
      <c r="N254" s="15"/>
    </row>
    <row r="255" spans="1:14" x14ac:dyDescent="0.25">
      <c r="A255" s="19" t="s">
        <v>329</v>
      </c>
      <c r="B255" s="44" t="s">
        <v>103</v>
      </c>
      <c r="C255" s="21"/>
      <c r="D255" s="21"/>
      <c r="E255" s="21"/>
      <c r="F255" s="21"/>
      <c r="G255" s="21"/>
      <c r="H255" s="14"/>
      <c r="I255" s="15"/>
      <c r="J255" s="15"/>
      <c r="K255" s="15"/>
      <c r="L255" s="15"/>
      <c r="M255" s="15"/>
      <c r="N255" s="15"/>
    </row>
    <row r="256" spans="1:14" ht="48" x14ac:dyDescent="0.25">
      <c r="A256" s="77">
        <v>35</v>
      </c>
      <c r="B256" s="77" t="s">
        <v>330</v>
      </c>
      <c r="C256" s="42"/>
      <c r="D256" s="42" t="s">
        <v>61</v>
      </c>
      <c r="E256" s="42" t="s">
        <v>61</v>
      </c>
      <c r="F256" s="42" t="s">
        <v>61</v>
      </c>
      <c r="G256" s="42" t="s">
        <v>61</v>
      </c>
      <c r="H256" s="14"/>
      <c r="I256" s="15"/>
      <c r="J256" s="15"/>
      <c r="K256" s="15"/>
      <c r="L256" s="15"/>
      <c r="M256" s="15"/>
      <c r="N256" s="15"/>
    </row>
    <row r="257" spans="1:14" ht="48" x14ac:dyDescent="0.25">
      <c r="A257" s="77">
        <v>36</v>
      </c>
      <c r="B257" s="77" t="s">
        <v>331</v>
      </c>
      <c r="C257" s="42"/>
      <c r="D257" s="42" t="s">
        <v>61</v>
      </c>
      <c r="E257" s="42" t="s">
        <v>61</v>
      </c>
      <c r="F257" s="42" t="s">
        <v>61</v>
      </c>
      <c r="G257" s="42" t="s">
        <v>61</v>
      </c>
      <c r="H257" s="14"/>
      <c r="I257" s="15"/>
      <c r="J257" s="15"/>
      <c r="K257" s="15"/>
      <c r="L257" s="15"/>
      <c r="M257" s="15"/>
      <c r="N257" s="15"/>
    </row>
    <row r="258" spans="1:14" ht="36" x14ac:dyDescent="0.25">
      <c r="A258" s="36">
        <v>37</v>
      </c>
      <c r="B258" s="36" t="s">
        <v>332</v>
      </c>
      <c r="C258" s="37"/>
      <c r="D258" s="37" t="s">
        <v>61</v>
      </c>
      <c r="E258" s="37" t="s">
        <v>61</v>
      </c>
      <c r="F258" s="37" t="s">
        <v>61</v>
      </c>
      <c r="G258" s="37" t="s">
        <v>61</v>
      </c>
      <c r="H258" s="14"/>
      <c r="I258" s="15"/>
      <c r="J258" s="15"/>
      <c r="K258" s="15"/>
      <c r="L258" s="15"/>
      <c r="M258" s="15"/>
      <c r="N258" s="15"/>
    </row>
    <row r="259" spans="1:14" ht="36" x14ac:dyDescent="0.25">
      <c r="A259" s="36">
        <v>38</v>
      </c>
      <c r="B259" s="36" t="s">
        <v>333</v>
      </c>
      <c r="C259" s="37"/>
      <c r="D259" s="37" t="s">
        <v>61</v>
      </c>
      <c r="E259" s="37" t="s">
        <v>61</v>
      </c>
      <c r="F259" s="37" t="s">
        <v>61</v>
      </c>
      <c r="G259" s="37" t="s">
        <v>61</v>
      </c>
      <c r="H259" s="14"/>
      <c r="I259" s="15"/>
      <c r="J259" s="14" t="str">
        <f>IF(C259=SUM(C260,C265),"√","НЕТ")</f>
        <v>√</v>
      </c>
      <c r="K259" s="15"/>
      <c r="L259" s="15"/>
      <c r="M259" s="15"/>
      <c r="N259" s="15"/>
    </row>
    <row r="260" spans="1:14" s="31" customFormat="1" x14ac:dyDescent="0.25">
      <c r="A260" s="27" t="s">
        <v>334</v>
      </c>
      <c r="B260" s="20" t="s">
        <v>335</v>
      </c>
      <c r="C260" s="21"/>
      <c r="D260" s="21" t="s">
        <v>63</v>
      </c>
      <c r="E260" s="21" t="s">
        <v>63</v>
      </c>
      <c r="F260" s="21" t="s">
        <v>63</v>
      </c>
      <c r="G260" s="21" t="s">
        <v>63</v>
      </c>
      <c r="H260" s="14"/>
      <c r="I260" s="30"/>
      <c r="J260" s="14" t="str">
        <f>IF(C260=SUM(C261:C264),"√","НЕТ")</f>
        <v>√</v>
      </c>
      <c r="K260" s="30"/>
      <c r="L260" s="30"/>
      <c r="M260" s="30"/>
      <c r="N260" s="30"/>
    </row>
    <row r="261" spans="1:14" s="31" customFormat="1" x14ac:dyDescent="0.25">
      <c r="A261" s="27" t="s">
        <v>336</v>
      </c>
      <c r="B261" s="38" t="s">
        <v>337</v>
      </c>
      <c r="C261" s="21"/>
      <c r="D261" s="21" t="s">
        <v>63</v>
      </c>
      <c r="E261" s="21" t="s">
        <v>63</v>
      </c>
      <c r="F261" s="21" t="s">
        <v>63</v>
      </c>
      <c r="G261" s="21" t="s">
        <v>63</v>
      </c>
      <c r="H261" s="14"/>
      <c r="I261" s="30"/>
      <c r="J261" s="30"/>
      <c r="K261" s="30"/>
      <c r="L261" s="30"/>
      <c r="M261" s="30"/>
      <c r="N261" s="30"/>
    </row>
    <row r="262" spans="1:14" s="31" customFormat="1" x14ac:dyDescent="0.25">
      <c r="A262" s="27" t="s">
        <v>338</v>
      </c>
      <c r="B262" s="38" t="s">
        <v>339</v>
      </c>
      <c r="C262" s="21"/>
      <c r="D262" s="21" t="s">
        <v>63</v>
      </c>
      <c r="E262" s="21" t="s">
        <v>63</v>
      </c>
      <c r="F262" s="21" t="s">
        <v>63</v>
      </c>
      <c r="G262" s="21" t="s">
        <v>63</v>
      </c>
      <c r="H262" s="14"/>
      <c r="I262" s="30"/>
      <c r="J262" s="30"/>
      <c r="K262" s="30"/>
      <c r="L262" s="30"/>
      <c r="M262" s="30"/>
      <c r="N262" s="30"/>
    </row>
    <row r="263" spans="1:14" s="31" customFormat="1" x14ac:dyDescent="0.25">
      <c r="A263" s="27" t="s">
        <v>340</v>
      </c>
      <c r="B263" s="38" t="s">
        <v>341</v>
      </c>
      <c r="C263" s="21"/>
      <c r="D263" s="21" t="s">
        <v>63</v>
      </c>
      <c r="E263" s="21" t="s">
        <v>63</v>
      </c>
      <c r="F263" s="21" t="s">
        <v>63</v>
      </c>
      <c r="G263" s="21" t="s">
        <v>63</v>
      </c>
      <c r="H263" s="14"/>
      <c r="I263" s="30"/>
      <c r="J263" s="30"/>
      <c r="K263" s="30"/>
      <c r="L263" s="30"/>
      <c r="M263" s="30"/>
      <c r="N263" s="30"/>
    </row>
    <row r="264" spans="1:14" s="31" customFormat="1" x14ac:dyDescent="0.25">
      <c r="A264" s="27" t="s">
        <v>342</v>
      </c>
      <c r="B264" s="38" t="s">
        <v>343</v>
      </c>
      <c r="C264" s="21"/>
      <c r="D264" s="21" t="s">
        <v>63</v>
      </c>
      <c r="E264" s="21" t="s">
        <v>63</v>
      </c>
      <c r="F264" s="21" t="s">
        <v>63</v>
      </c>
      <c r="G264" s="21" t="s">
        <v>63</v>
      </c>
      <c r="H264" s="14"/>
      <c r="I264" s="30"/>
      <c r="J264" s="30"/>
      <c r="K264" s="30"/>
      <c r="L264" s="30"/>
      <c r="M264" s="30"/>
      <c r="N264" s="30"/>
    </row>
    <row r="265" spans="1:14" s="31" customFormat="1" x14ac:dyDescent="0.25">
      <c r="A265" s="27" t="s">
        <v>344</v>
      </c>
      <c r="B265" s="20" t="s">
        <v>345</v>
      </c>
      <c r="C265" s="21"/>
      <c r="D265" s="21" t="s">
        <v>63</v>
      </c>
      <c r="E265" s="21" t="s">
        <v>63</v>
      </c>
      <c r="F265" s="21" t="s">
        <v>63</v>
      </c>
      <c r="G265" s="21" t="s">
        <v>63</v>
      </c>
      <c r="H265" s="14"/>
      <c r="I265" s="30"/>
      <c r="J265" s="30"/>
      <c r="K265" s="30"/>
      <c r="L265" s="30"/>
      <c r="M265" s="30"/>
      <c r="N265" s="30"/>
    </row>
    <row r="266" spans="1:14" ht="24" x14ac:dyDescent="0.25">
      <c r="A266" s="78">
        <v>39</v>
      </c>
      <c r="B266" s="79" t="s">
        <v>346</v>
      </c>
      <c r="C266" s="80"/>
      <c r="D266" s="80" t="s">
        <v>61</v>
      </c>
      <c r="E266" s="80" t="s">
        <v>61</v>
      </c>
      <c r="F266" s="80" t="s">
        <v>61</v>
      </c>
      <c r="G266" s="80" t="s">
        <v>61</v>
      </c>
      <c r="H266" s="14"/>
      <c r="I266" s="14" t="str">
        <f>IF(C266=SUM(C267:C269,C271:C272,C275),"√","НЕТ")</f>
        <v>√</v>
      </c>
      <c r="J266" s="14"/>
      <c r="K266" s="15"/>
      <c r="L266" s="15"/>
      <c r="M266" s="15"/>
      <c r="N266" s="15"/>
    </row>
    <row r="267" spans="1:14" s="84" customFormat="1" ht="15.75" customHeight="1" x14ac:dyDescent="0.25">
      <c r="A267" s="81" t="s">
        <v>347</v>
      </c>
      <c r="B267" s="81" t="s">
        <v>348</v>
      </c>
      <c r="C267" s="82"/>
      <c r="D267" s="82" t="s">
        <v>63</v>
      </c>
      <c r="E267" s="82" t="s">
        <v>63</v>
      </c>
      <c r="F267" s="82" t="s">
        <v>63</v>
      </c>
      <c r="G267" s="82" t="s">
        <v>63</v>
      </c>
      <c r="H267" s="14"/>
      <c r="I267" s="83"/>
      <c r="J267" s="83"/>
      <c r="K267" s="83"/>
      <c r="L267" s="83"/>
      <c r="M267" s="83"/>
      <c r="N267" s="83"/>
    </row>
    <row r="268" spans="1:14" s="84" customFormat="1" ht="15.75" customHeight="1" x14ac:dyDescent="0.25">
      <c r="A268" s="81" t="s">
        <v>349</v>
      </c>
      <c r="B268" s="81" t="s">
        <v>350</v>
      </c>
      <c r="C268" s="82"/>
      <c r="D268" s="82" t="s">
        <v>63</v>
      </c>
      <c r="E268" s="82" t="s">
        <v>63</v>
      </c>
      <c r="F268" s="82" t="s">
        <v>63</v>
      </c>
      <c r="G268" s="82" t="s">
        <v>63</v>
      </c>
      <c r="H268" s="14"/>
      <c r="I268" s="83"/>
      <c r="J268" s="83"/>
      <c r="K268" s="83"/>
      <c r="L268" s="83"/>
      <c r="M268" s="83"/>
      <c r="N268" s="83"/>
    </row>
    <row r="269" spans="1:14" s="84" customFormat="1" ht="15.75" customHeight="1" x14ac:dyDescent="0.25">
      <c r="A269" s="81" t="s">
        <v>351</v>
      </c>
      <c r="B269" s="81" t="s">
        <v>352</v>
      </c>
      <c r="C269" s="82"/>
      <c r="D269" s="82"/>
      <c r="E269" s="82"/>
      <c r="F269" s="82"/>
      <c r="G269" s="82"/>
      <c r="H269" s="14"/>
      <c r="I269" s="83"/>
      <c r="J269" s="83"/>
      <c r="K269" s="83"/>
      <c r="L269" s="83"/>
      <c r="M269" s="83"/>
      <c r="N269" s="83"/>
    </row>
    <row r="270" spans="1:14" s="84" customFormat="1" ht="15.75" customHeight="1" x14ac:dyDescent="0.25">
      <c r="A270" s="85" t="s">
        <v>353</v>
      </c>
      <c r="B270" s="85" t="s">
        <v>354</v>
      </c>
      <c r="C270" s="21"/>
      <c r="D270" s="21"/>
      <c r="E270" s="21"/>
      <c r="F270" s="21"/>
      <c r="G270" s="21"/>
      <c r="H270" s="14"/>
      <c r="I270" s="83"/>
      <c r="J270" s="83"/>
      <c r="K270" s="83"/>
      <c r="L270" s="83"/>
      <c r="M270" s="83"/>
      <c r="N270" s="83"/>
    </row>
    <row r="271" spans="1:14" s="84" customFormat="1" ht="15.75" customHeight="1" x14ac:dyDescent="0.25">
      <c r="A271" s="81" t="s">
        <v>355</v>
      </c>
      <c r="B271" s="81" t="s">
        <v>356</v>
      </c>
      <c r="C271" s="82"/>
      <c r="D271" s="82" t="s">
        <v>63</v>
      </c>
      <c r="E271" s="82" t="s">
        <v>63</v>
      </c>
      <c r="F271" s="82" t="s">
        <v>63</v>
      </c>
      <c r="G271" s="82" t="s">
        <v>63</v>
      </c>
      <c r="H271" s="14"/>
      <c r="I271" s="83"/>
      <c r="J271" s="83"/>
      <c r="K271" s="83"/>
      <c r="L271" s="83"/>
      <c r="M271" s="83"/>
      <c r="N271" s="83"/>
    </row>
    <row r="272" spans="1:14" s="84" customFormat="1" ht="15.75" customHeight="1" x14ac:dyDescent="0.25">
      <c r="A272" s="81" t="s">
        <v>357</v>
      </c>
      <c r="B272" s="81" t="s">
        <v>358</v>
      </c>
      <c r="C272" s="82"/>
      <c r="D272" s="82" t="s">
        <v>63</v>
      </c>
      <c r="E272" s="82" t="s">
        <v>63</v>
      </c>
      <c r="F272" s="82" t="s">
        <v>63</v>
      </c>
      <c r="G272" s="82" t="s">
        <v>63</v>
      </c>
      <c r="H272" s="14"/>
      <c r="I272" s="14" t="str">
        <f>IF(C272=SUM(C273:C274),"√","НЕТ")</f>
        <v>√</v>
      </c>
      <c r="J272" s="83"/>
      <c r="L272" s="83"/>
      <c r="M272" s="83"/>
      <c r="N272" s="83"/>
    </row>
    <row r="273" spans="1:14" s="31" customFormat="1" x14ac:dyDescent="0.25">
      <c r="A273" s="27" t="s">
        <v>359</v>
      </c>
      <c r="B273" s="87" t="s">
        <v>360</v>
      </c>
      <c r="C273" s="21"/>
      <c r="D273" s="21" t="s">
        <v>63</v>
      </c>
      <c r="E273" s="21" t="s">
        <v>63</v>
      </c>
      <c r="F273" s="21" t="s">
        <v>63</v>
      </c>
      <c r="G273" s="21" t="s">
        <v>63</v>
      </c>
      <c r="H273" s="14"/>
      <c r="I273" s="30"/>
      <c r="J273" s="30"/>
      <c r="K273" s="30"/>
      <c r="L273" s="30"/>
      <c r="M273" s="30"/>
      <c r="N273" s="30"/>
    </row>
    <row r="274" spans="1:14" s="31" customFormat="1" x14ac:dyDescent="0.25">
      <c r="A274" s="27" t="s">
        <v>361</v>
      </c>
      <c r="B274" s="87" t="s">
        <v>362</v>
      </c>
      <c r="C274" s="21"/>
      <c r="D274" s="21" t="s">
        <v>63</v>
      </c>
      <c r="E274" s="21" t="s">
        <v>63</v>
      </c>
      <c r="F274" s="21" t="s">
        <v>63</v>
      </c>
      <c r="G274" s="21" t="s">
        <v>63</v>
      </c>
      <c r="H274" s="14"/>
      <c r="I274" s="30"/>
      <c r="J274" s="30"/>
      <c r="K274" s="30"/>
      <c r="L274" s="30"/>
      <c r="M274" s="30"/>
      <c r="N274" s="30"/>
    </row>
    <row r="275" spans="1:14" s="84" customFormat="1" ht="15.75" customHeight="1" outlineLevel="1" x14ac:dyDescent="0.25">
      <c r="A275" s="118" t="s">
        <v>363</v>
      </c>
      <c r="B275" s="118" t="s">
        <v>364</v>
      </c>
      <c r="C275" s="119"/>
      <c r="D275" s="119"/>
      <c r="E275" s="119"/>
      <c r="F275" s="119"/>
      <c r="G275" s="119"/>
      <c r="H275" s="14"/>
      <c r="I275" s="83"/>
      <c r="J275" s="83"/>
      <c r="K275" s="83"/>
      <c r="L275" s="83"/>
      <c r="M275" s="83"/>
      <c r="N275" s="83"/>
    </row>
    <row r="276" spans="1:14" s="31" customFormat="1" outlineLevel="1" x14ac:dyDescent="0.25">
      <c r="A276" s="120" t="s">
        <v>365</v>
      </c>
      <c r="B276" s="121" t="s">
        <v>366</v>
      </c>
      <c r="C276" s="119"/>
      <c r="D276" s="119"/>
      <c r="E276" s="119"/>
      <c r="F276" s="119"/>
      <c r="G276" s="119"/>
      <c r="H276" s="14"/>
      <c r="I276" s="83"/>
      <c r="J276" s="30"/>
      <c r="K276" s="30"/>
      <c r="L276" s="30"/>
      <c r="M276" s="30"/>
      <c r="N276" s="30"/>
    </row>
    <row r="277" spans="1:14" s="31" customFormat="1" outlineLevel="1" x14ac:dyDescent="0.25">
      <c r="A277" s="120" t="s">
        <v>367</v>
      </c>
      <c r="B277" s="121" t="s">
        <v>368</v>
      </c>
      <c r="C277" s="119"/>
      <c r="D277" s="119"/>
      <c r="E277" s="119"/>
      <c r="F277" s="119"/>
      <c r="G277" s="119"/>
      <c r="H277" s="14"/>
      <c r="I277" s="83"/>
      <c r="J277" s="30"/>
      <c r="K277" s="30"/>
      <c r="L277" s="30"/>
      <c r="M277" s="30"/>
      <c r="N277" s="30"/>
    </row>
    <row r="278" spans="1:14" ht="36" x14ac:dyDescent="0.25">
      <c r="A278" s="11">
        <v>40</v>
      </c>
      <c r="B278" s="12" t="s">
        <v>369</v>
      </c>
      <c r="C278" s="13"/>
      <c r="D278" s="13" t="s">
        <v>63</v>
      </c>
      <c r="E278" s="13" t="s">
        <v>63</v>
      </c>
      <c r="F278" s="13" t="s">
        <v>63</v>
      </c>
      <c r="G278" s="13" t="s">
        <v>63</v>
      </c>
      <c r="H278" s="14"/>
      <c r="I278" s="14"/>
      <c r="K278" s="15"/>
      <c r="L278" s="15"/>
      <c r="M278" s="15"/>
      <c r="N278" s="15"/>
    </row>
    <row r="279" spans="1:14" s="91" customFormat="1" ht="12" x14ac:dyDescent="0.25">
      <c r="A279" s="88" t="s">
        <v>370</v>
      </c>
      <c r="B279" s="87" t="s">
        <v>348</v>
      </c>
      <c r="C279" s="21"/>
      <c r="D279" s="89" t="s">
        <v>63</v>
      </c>
      <c r="E279" s="89" t="s">
        <v>63</v>
      </c>
      <c r="F279" s="89" t="s">
        <v>63</v>
      </c>
      <c r="G279" s="89" t="s">
        <v>63</v>
      </c>
      <c r="H279" s="14"/>
      <c r="I279" s="90"/>
      <c r="J279" s="90"/>
      <c r="K279" s="90"/>
      <c r="L279" s="90"/>
      <c r="M279" s="90"/>
      <c r="N279" s="90"/>
    </row>
    <row r="280" spans="1:14" s="91" customFormat="1" ht="12" x14ac:dyDescent="0.25">
      <c r="A280" s="88" t="s">
        <v>371</v>
      </c>
      <c r="B280" s="87" t="s">
        <v>350</v>
      </c>
      <c r="C280" s="21"/>
      <c r="D280" s="89" t="s">
        <v>63</v>
      </c>
      <c r="E280" s="89" t="s">
        <v>63</v>
      </c>
      <c r="F280" s="89" t="s">
        <v>63</v>
      </c>
      <c r="G280" s="89" t="s">
        <v>63</v>
      </c>
      <c r="H280" s="14"/>
      <c r="I280" s="90"/>
      <c r="J280" s="90"/>
      <c r="K280" s="90"/>
      <c r="L280" s="90"/>
      <c r="M280" s="90"/>
      <c r="N280" s="90"/>
    </row>
    <row r="281" spans="1:14" s="91" customFormat="1" ht="12" x14ac:dyDescent="0.25">
      <c r="A281" s="88" t="s">
        <v>372</v>
      </c>
      <c r="B281" s="87" t="s">
        <v>373</v>
      </c>
      <c r="C281" s="21"/>
      <c r="D281" s="86" t="s">
        <v>63</v>
      </c>
      <c r="E281" s="86" t="s">
        <v>63</v>
      </c>
      <c r="F281" s="86" t="s">
        <v>63</v>
      </c>
      <c r="G281" s="86" t="s">
        <v>63</v>
      </c>
      <c r="H281" s="14"/>
      <c r="I281" s="90"/>
      <c r="J281" s="90"/>
      <c r="K281" s="90"/>
      <c r="L281" s="90"/>
      <c r="M281" s="90"/>
      <c r="N281" s="90"/>
    </row>
    <row r="282" spans="1:14" s="91" customFormat="1" ht="12" x14ac:dyDescent="0.25">
      <c r="A282" s="88" t="s">
        <v>374</v>
      </c>
      <c r="B282" s="87" t="s">
        <v>356</v>
      </c>
      <c r="C282" s="21"/>
      <c r="D282" s="89" t="s">
        <v>63</v>
      </c>
      <c r="E282" s="89" t="s">
        <v>63</v>
      </c>
      <c r="F282" s="89" t="s">
        <v>63</v>
      </c>
      <c r="G282" s="89" t="s">
        <v>63</v>
      </c>
      <c r="H282" s="14"/>
      <c r="I282" s="90"/>
      <c r="J282" s="90"/>
      <c r="K282" s="90"/>
      <c r="L282" s="90"/>
      <c r="M282" s="90"/>
      <c r="N282" s="90"/>
    </row>
    <row r="283" spans="1:14" s="91" customFormat="1" ht="12" x14ac:dyDescent="0.25">
      <c r="A283" s="88" t="s">
        <v>375</v>
      </c>
      <c r="B283" s="87" t="s">
        <v>376</v>
      </c>
      <c r="C283" s="21"/>
      <c r="D283" s="89" t="s">
        <v>63</v>
      </c>
      <c r="E283" s="89" t="s">
        <v>63</v>
      </c>
      <c r="F283" s="89" t="s">
        <v>63</v>
      </c>
      <c r="G283" s="89" t="s">
        <v>63</v>
      </c>
      <c r="H283" s="14"/>
      <c r="I283" s="90"/>
      <c r="J283" s="90"/>
      <c r="K283" s="90"/>
      <c r="L283" s="90"/>
      <c r="M283" s="90"/>
      <c r="N283" s="90"/>
    </row>
    <row r="284" spans="1:14" s="91" customFormat="1" ht="12" outlineLevel="1" x14ac:dyDescent="0.25">
      <c r="A284" s="116" t="s">
        <v>377</v>
      </c>
      <c r="B284" s="117" t="s">
        <v>378</v>
      </c>
      <c r="C284" s="119"/>
      <c r="D284" s="119"/>
      <c r="E284" s="119"/>
      <c r="F284" s="119"/>
      <c r="G284" s="119"/>
      <c r="H284" s="14"/>
      <c r="I284" s="90"/>
      <c r="J284" s="90"/>
      <c r="K284" s="90"/>
      <c r="L284" s="90"/>
      <c r="M284" s="90"/>
      <c r="N284" s="90"/>
    </row>
    <row r="285" spans="1:14" s="91" customFormat="1" ht="48" x14ac:dyDescent="0.25">
      <c r="A285" s="88">
        <v>41</v>
      </c>
      <c r="B285" s="20" t="s">
        <v>379</v>
      </c>
      <c r="C285" s="21"/>
      <c r="D285" s="89" t="s">
        <v>63</v>
      </c>
      <c r="E285" s="89" t="s">
        <v>63</v>
      </c>
      <c r="F285" s="89" t="s">
        <v>63</v>
      </c>
      <c r="G285" s="89" t="s">
        <v>63</v>
      </c>
      <c r="H285" s="14"/>
      <c r="I285" s="90"/>
      <c r="J285" s="90"/>
      <c r="K285" s="90"/>
      <c r="L285" s="90"/>
      <c r="M285" s="90"/>
      <c r="N285" s="90"/>
    </row>
    <row r="286" spans="1:14" s="91" customFormat="1" ht="12" x14ac:dyDescent="0.25">
      <c r="A286" s="88" t="s">
        <v>380</v>
      </c>
      <c r="B286" s="38" t="s">
        <v>381</v>
      </c>
      <c r="C286" s="21"/>
      <c r="D286" s="21"/>
      <c r="E286" s="21"/>
      <c r="F286" s="21"/>
      <c r="G286" s="21"/>
      <c r="H286" s="14" t="str">
        <f t="shared" ref="H286:H287" si="5">IF(C286=SUM(D286:G286),"√","НЕТ")</f>
        <v>√</v>
      </c>
      <c r="I286" s="90"/>
      <c r="J286" s="90"/>
      <c r="K286" s="90"/>
      <c r="L286" s="90"/>
      <c r="M286" s="90"/>
      <c r="N286" s="90"/>
    </row>
    <row r="287" spans="1:14" s="91" customFormat="1" ht="48" x14ac:dyDescent="0.25">
      <c r="A287" s="88">
        <v>42</v>
      </c>
      <c r="B287" s="20" t="s">
        <v>382</v>
      </c>
      <c r="C287" s="21"/>
      <c r="D287" s="21"/>
      <c r="E287" s="21"/>
      <c r="F287" s="21"/>
      <c r="G287" s="21"/>
      <c r="H287" s="14" t="str">
        <f t="shared" si="5"/>
        <v>√</v>
      </c>
      <c r="I287" s="90"/>
      <c r="J287" s="90"/>
      <c r="K287" s="90"/>
      <c r="L287" s="90"/>
      <c r="M287" s="90"/>
      <c r="N287" s="90"/>
    </row>
    <row r="288" spans="1:14" ht="24" x14ac:dyDescent="0.25">
      <c r="A288" s="92">
        <v>43</v>
      </c>
      <c r="B288" s="93" t="s">
        <v>383</v>
      </c>
      <c r="C288" s="94"/>
      <c r="D288" s="94"/>
      <c r="E288" s="94"/>
      <c r="F288" s="94"/>
      <c r="G288" s="94"/>
      <c r="H288" s="14"/>
      <c r="I288" s="15"/>
      <c r="J288" s="14" t="str">
        <f>IF(C288=SUM(C289:C290),"√","НЕТ")</f>
        <v>√</v>
      </c>
      <c r="K288" s="15"/>
      <c r="L288" s="15"/>
      <c r="M288" s="15"/>
      <c r="N288" s="15"/>
    </row>
    <row r="289" spans="1:14" x14ac:dyDescent="0.25">
      <c r="A289" s="19" t="s">
        <v>384</v>
      </c>
      <c r="B289" s="88" t="s">
        <v>18</v>
      </c>
      <c r="C289" s="21"/>
      <c r="D289" s="21"/>
      <c r="E289" s="21"/>
      <c r="F289" s="21"/>
      <c r="G289" s="21"/>
      <c r="H289" s="14"/>
      <c r="I289" s="15"/>
      <c r="J289" s="15"/>
      <c r="K289" s="15"/>
      <c r="L289" s="15"/>
      <c r="M289" s="15"/>
      <c r="N289" s="15"/>
    </row>
    <row r="290" spans="1:14" x14ac:dyDescent="0.25">
      <c r="A290" s="19" t="s">
        <v>385</v>
      </c>
      <c r="B290" s="44" t="s">
        <v>103</v>
      </c>
      <c r="C290" s="21"/>
      <c r="D290" s="21"/>
      <c r="E290" s="21"/>
      <c r="F290" s="21"/>
      <c r="G290" s="21"/>
      <c r="H290" s="14"/>
      <c r="I290" s="15"/>
      <c r="J290" s="15"/>
      <c r="K290" s="15"/>
      <c r="L290" s="15"/>
      <c r="M290" s="15"/>
      <c r="N290" s="15"/>
    </row>
    <row r="291" spans="1:14" ht="36" x14ac:dyDescent="0.25">
      <c r="A291" s="92">
        <v>44</v>
      </c>
      <c r="B291" s="93" t="s">
        <v>386</v>
      </c>
      <c r="C291" s="94"/>
      <c r="D291" s="94"/>
      <c r="E291" s="94"/>
      <c r="F291" s="94"/>
      <c r="G291" s="94"/>
      <c r="H291" s="14"/>
      <c r="I291" s="15"/>
      <c r="J291" s="14" t="str">
        <f>IF(C291=SUM(C292:C293),"√","НЕТ")</f>
        <v>√</v>
      </c>
      <c r="K291" s="15"/>
      <c r="L291" s="15"/>
      <c r="M291" s="15"/>
      <c r="N291" s="15"/>
    </row>
    <row r="292" spans="1:14" s="91" customFormat="1" ht="17.25" customHeight="1" x14ac:dyDescent="0.25">
      <c r="A292" s="88" t="s">
        <v>387</v>
      </c>
      <c r="B292" s="20" t="s">
        <v>18</v>
      </c>
      <c r="C292" s="21"/>
      <c r="D292" s="21"/>
      <c r="E292" s="21"/>
      <c r="F292" s="21"/>
      <c r="G292" s="21"/>
      <c r="H292" s="14"/>
      <c r="I292" s="90"/>
      <c r="J292" s="90"/>
      <c r="K292" s="90"/>
      <c r="L292" s="90"/>
      <c r="M292" s="90"/>
      <c r="N292" s="90"/>
    </row>
    <row r="293" spans="1:14" s="91" customFormat="1" ht="17.25" customHeight="1" x14ac:dyDescent="0.25">
      <c r="A293" s="88" t="s">
        <v>388</v>
      </c>
      <c r="B293" s="20" t="s">
        <v>103</v>
      </c>
      <c r="C293" s="21"/>
      <c r="D293" s="21"/>
      <c r="E293" s="21"/>
      <c r="F293" s="21"/>
      <c r="G293" s="21"/>
      <c r="H293" s="14"/>
      <c r="I293" s="90"/>
      <c r="J293" s="90"/>
      <c r="K293" s="90"/>
      <c r="L293" s="90"/>
      <c r="M293" s="90"/>
      <c r="N293" s="90"/>
    </row>
    <row r="294" spans="1:14" ht="36" x14ac:dyDescent="0.25">
      <c r="A294" s="92">
        <v>45</v>
      </c>
      <c r="B294" s="93" t="s">
        <v>389</v>
      </c>
      <c r="C294" s="94"/>
      <c r="D294" s="94" t="s">
        <v>61</v>
      </c>
      <c r="E294" s="94" t="s">
        <v>61</v>
      </c>
      <c r="F294" s="94" t="s">
        <v>61</v>
      </c>
      <c r="G294" s="94" t="s">
        <v>61</v>
      </c>
      <c r="H294" s="14"/>
      <c r="I294" s="15"/>
      <c r="J294" s="14" t="str">
        <f>IF(C294=SUM(C295:C296),"√","НЕТ")</f>
        <v>√</v>
      </c>
      <c r="K294" s="15"/>
      <c r="L294" s="15"/>
      <c r="M294" s="15"/>
      <c r="N294" s="15"/>
    </row>
    <row r="295" spans="1:14" s="91" customFormat="1" ht="17.25" customHeight="1" x14ac:dyDescent="0.25">
      <c r="A295" s="88" t="s">
        <v>390</v>
      </c>
      <c r="B295" s="88" t="s">
        <v>18</v>
      </c>
      <c r="C295" s="21"/>
      <c r="D295" s="89" t="s">
        <v>63</v>
      </c>
      <c r="E295" s="89" t="s">
        <v>63</v>
      </c>
      <c r="F295" s="89" t="s">
        <v>63</v>
      </c>
      <c r="G295" s="89" t="s">
        <v>63</v>
      </c>
      <c r="H295" s="14"/>
      <c r="I295" s="90"/>
      <c r="J295" s="90"/>
      <c r="K295" s="90"/>
      <c r="L295" s="90"/>
      <c r="M295" s="90"/>
      <c r="N295" s="90"/>
    </row>
    <row r="296" spans="1:14" s="91" customFormat="1" ht="17.25" customHeight="1" x14ac:dyDescent="0.25">
      <c r="A296" s="88" t="s">
        <v>391</v>
      </c>
      <c r="B296" s="20" t="s">
        <v>103</v>
      </c>
      <c r="C296" s="21"/>
      <c r="D296" s="89" t="s">
        <v>63</v>
      </c>
      <c r="E296" s="89" t="s">
        <v>63</v>
      </c>
      <c r="F296" s="89" t="s">
        <v>63</v>
      </c>
      <c r="G296" s="89" t="s">
        <v>63</v>
      </c>
      <c r="H296" s="14"/>
      <c r="I296" s="90"/>
      <c r="J296" s="90"/>
      <c r="K296" s="90"/>
      <c r="L296" s="90"/>
      <c r="M296" s="90"/>
      <c r="N296" s="90"/>
    </row>
    <row r="297" spans="1:14" ht="24" x14ac:dyDescent="0.25">
      <c r="A297" s="92">
        <v>46</v>
      </c>
      <c r="B297" s="93" t="s">
        <v>392</v>
      </c>
      <c r="C297" s="94"/>
      <c r="D297" s="94" t="s">
        <v>61</v>
      </c>
      <c r="E297" s="94" t="s">
        <v>61</v>
      </c>
      <c r="F297" s="94" t="s">
        <v>61</v>
      </c>
      <c r="G297" s="94" t="s">
        <v>61</v>
      </c>
      <c r="H297" s="14"/>
      <c r="I297" s="15"/>
      <c r="J297" s="15"/>
      <c r="K297" s="15"/>
      <c r="L297" s="15"/>
      <c r="M297" s="15"/>
      <c r="N297" s="15"/>
    </row>
    <row r="298" spans="1:14" ht="36" x14ac:dyDescent="0.25">
      <c r="A298" s="27">
        <v>47</v>
      </c>
      <c r="B298" s="20" t="s">
        <v>393</v>
      </c>
      <c r="C298" s="21"/>
      <c r="D298" s="21" t="s">
        <v>63</v>
      </c>
      <c r="E298" s="21" t="s">
        <v>63</v>
      </c>
      <c r="F298" s="21" t="s">
        <v>63</v>
      </c>
      <c r="G298" s="21" t="s">
        <v>63</v>
      </c>
      <c r="H298" s="14"/>
      <c r="I298" s="30"/>
      <c r="J298" s="15"/>
      <c r="K298" s="15"/>
      <c r="L298" s="15"/>
      <c r="M298" s="15"/>
      <c r="N298" s="15"/>
    </row>
    <row r="299" spans="1:14" ht="36" x14ac:dyDescent="0.25">
      <c r="A299" s="92">
        <v>48</v>
      </c>
      <c r="B299" s="93" t="s">
        <v>394</v>
      </c>
      <c r="C299" s="94"/>
      <c r="D299" s="94" t="s">
        <v>61</v>
      </c>
      <c r="E299" s="94" t="s">
        <v>61</v>
      </c>
      <c r="F299" s="94" t="s">
        <v>61</v>
      </c>
      <c r="G299" s="94" t="s">
        <v>61</v>
      </c>
      <c r="H299" s="14"/>
      <c r="I299" s="15"/>
      <c r="J299" s="15"/>
      <c r="K299" s="15"/>
      <c r="L299" s="15"/>
      <c r="M299" s="15"/>
      <c r="N299" s="15"/>
    </row>
    <row r="300" spans="1:14" ht="42.75" customHeight="1" x14ac:dyDescent="0.25">
      <c r="A300" s="92">
        <v>49</v>
      </c>
      <c r="B300" s="93" t="s">
        <v>395</v>
      </c>
      <c r="C300" s="94"/>
      <c r="D300" s="94" t="s">
        <v>61</v>
      </c>
      <c r="E300" s="94" t="s">
        <v>61</v>
      </c>
      <c r="F300" s="94" t="s">
        <v>61</v>
      </c>
      <c r="G300" s="94" t="s">
        <v>61</v>
      </c>
      <c r="H300" s="14"/>
      <c r="I300" s="15"/>
      <c r="J300" s="14" t="str">
        <f>IF(C300=SUM(C301:C303),"√","НЕТ")</f>
        <v>√</v>
      </c>
      <c r="K300" s="15"/>
      <c r="L300" s="15"/>
      <c r="M300" s="15"/>
      <c r="N300" s="15"/>
    </row>
    <row r="301" spans="1:14" ht="16.5" customHeight="1" x14ac:dyDescent="0.25">
      <c r="A301" s="20" t="s">
        <v>396</v>
      </c>
      <c r="B301" s="20" t="s">
        <v>397</v>
      </c>
      <c r="C301" s="21"/>
      <c r="D301" s="21" t="s">
        <v>63</v>
      </c>
      <c r="E301" s="21" t="s">
        <v>63</v>
      </c>
      <c r="F301" s="21" t="s">
        <v>63</v>
      </c>
      <c r="G301" s="21" t="s">
        <v>63</v>
      </c>
      <c r="H301" s="14"/>
      <c r="I301" s="15"/>
      <c r="J301" s="15"/>
      <c r="K301" s="15"/>
      <c r="L301" s="15"/>
      <c r="M301" s="15"/>
      <c r="N301" s="15"/>
    </row>
    <row r="302" spans="1:14" ht="27.75" customHeight="1" x14ac:dyDescent="0.25">
      <c r="A302" s="20" t="s">
        <v>398</v>
      </c>
      <c r="B302" s="20" t="s">
        <v>399</v>
      </c>
      <c r="C302" s="21"/>
      <c r="D302" s="21" t="s">
        <v>63</v>
      </c>
      <c r="E302" s="21" t="s">
        <v>63</v>
      </c>
      <c r="F302" s="21" t="s">
        <v>63</v>
      </c>
      <c r="G302" s="21" t="s">
        <v>63</v>
      </c>
      <c r="H302" s="14"/>
      <c r="I302" s="15"/>
      <c r="J302" s="15"/>
      <c r="K302" s="15"/>
      <c r="L302" s="15"/>
      <c r="M302" s="15"/>
      <c r="N302" s="15"/>
    </row>
    <row r="303" spans="1:14" ht="16.5" customHeight="1" x14ac:dyDescent="0.25">
      <c r="A303" s="20" t="s">
        <v>400</v>
      </c>
      <c r="B303" s="20" t="s">
        <v>401</v>
      </c>
      <c r="C303" s="21"/>
      <c r="D303" s="21" t="s">
        <v>63</v>
      </c>
      <c r="E303" s="21" t="s">
        <v>63</v>
      </c>
      <c r="F303" s="21" t="s">
        <v>63</v>
      </c>
      <c r="G303" s="21" t="s">
        <v>63</v>
      </c>
      <c r="H303" s="14"/>
      <c r="I303" s="15"/>
      <c r="J303" s="15"/>
      <c r="K303" s="15"/>
      <c r="L303" s="15"/>
      <c r="M303" s="15"/>
      <c r="N303" s="15"/>
    </row>
    <row r="304" spans="1:14" ht="16.5" customHeight="1" x14ac:dyDescent="0.25">
      <c r="A304" s="20" t="s">
        <v>402</v>
      </c>
      <c r="B304" s="38" t="s">
        <v>403</v>
      </c>
      <c r="C304" s="21"/>
      <c r="D304" s="21" t="s">
        <v>63</v>
      </c>
      <c r="E304" s="21" t="s">
        <v>63</v>
      </c>
      <c r="F304" s="21" t="s">
        <v>63</v>
      </c>
      <c r="G304" s="21" t="s">
        <v>63</v>
      </c>
      <c r="H304" s="14"/>
      <c r="I304" s="15"/>
      <c r="J304" s="15"/>
      <c r="K304" s="15"/>
      <c r="L304" s="15"/>
      <c r="M304" s="15"/>
      <c r="N304" s="15"/>
    </row>
    <row r="305" spans="1:14" ht="36" x14ac:dyDescent="0.25">
      <c r="A305" s="92">
        <v>50</v>
      </c>
      <c r="B305" s="93" t="s">
        <v>404</v>
      </c>
      <c r="C305" s="94"/>
      <c r="D305" s="94" t="s">
        <v>61</v>
      </c>
      <c r="E305" s="94" t="s">
        <v>61</v>
      </c>
      <c r="F305" s="94" t="s">
        <v>61</v>
      </c>
      <c r="G305" s="94" t="s">
        <v>61</v>
      </c>
      <c r="H305" s="14"/>
      <c r="I305" s="14" t="str">
        <f>IF(C305=SUM(C306:C307,C311:C312),"√","НЕТ")</f>
        <v>√</v>
      </c>
      <c r="J305" s="15"/>
      <c r="K305" s="15"/>
      <c r="L305" s="15"/>
      <c r="M305" s="15"/>
      <c r="N305" s="15"/>
    </row>
    <row r="306" spans="1:14" s="91" customFormat="1" ht="17.25" customHeight="1" x14ac:dyDescent="0.25">
      <c r="A306" s="95" t="s">
        <v>405</v>
      </c>
      <c r="B306" s="95" t="s">
        <v>406</v>
      </c>
      <c r="C306" s="96"/>
      <c r="D306" s="96" t="s">
        <v>63</v>
      </c>
      <c r="E306" s="96" t="s">
        <v>63</v>
      </c>
      <c r="F306" s="96" t="s">
        <v>63</v>
      </c>
      <c r="G306" s="96" t="s">
        <v>63</v>
      </c>
      <c r="H306" s="14"/>
      <c r="I306" s="90"/>
      <c r="J306" s="90"/>
      <c r="K306" s="90"/>
      <c r="L306" s="90"/>
      <c r="M306" s="90"/>
      <c r="N306" s="90"/>
    </row>
    <row r="307" spans="1:14" s="91" customFormat="1" ht="15.75" customHeight="1" x14ac:dyDescent="0.25">
      <c r="A307" s="95" t="s">
        <v>407</v>
      </c>
      <c r="B307" s="95" t="s">
        <v>408</v>
      </c>
      <c r="C307" s="96"/>
      <c r="D307" s="96" t="s">
        <v>63</v>
      </c>
      <c r="E307" s="96" t="s">
        <v>63</v>
      </c>
      <c r="F307" s="96" t="s">
        <v>63</v>
      </c>
      <c r="G307" s="96" t="s">
        <v>63</v>
      </c>
      <c r="H307" s="14"/>
      <c r="I307" s="90"/>
      <c r="J307" s="14" t="str">
        <f>IF(C307=SUM(C308:C310),"√","НЕТ")</f>
        <v>√</v>
      </c>
      <c r="K307" s="90"/>
      <c r="L307" s="90"/>
      <c r="M307" s="90"/>
      <c r="N307" s="90"/>
    </row>
    <row r="308" spans="1:14" s="91" customFormat="1" ht="15.75" customHeight="1" x14ac:dyDescent="0.25">
      <c r="A308" s="88" t="s">
        <v>409</v>
      </c>
      <c r="B308" s="87" t="s">
        <v>410</v>
      </c>
      <c r="C308" s="21"/>
      <c r="D308" s="89" t="s">
        <v>63</v>
      </c>
      <c r="E308" s="89" t="s">
        <v>63</v>
      </c>
      <c r="F308" s="89" t="s">
        <v>63</v>
      </c>
      <c r="G308" s="89" t="s">
        <v>63</v>
      </c>
      <c r="H308" s="14"/>
      <c r="I308" s="90"/>
      <c r="J308" s="90"/>
      <c r="K308" s="90"/>
      <c r="L308" s="90"/>
      <c r="M308" s="90"/>
      <c r="N308" s="90"/>
    </row>
    <row r="309" spans="1:14" s="91" customFormat="1" ht="15.75" customHeight="1" x14ac:dyDescent="0.25">
      <c r="A309" s="88" t="s">
        <v>411</v>
      </c>
      <c r="B309" s="87" t="s">
        <v>412</v>
      </c>
      <c r="C309" s="21"/>
      <c r="D309" s="89" t="s">
        <v>63</v>
      </c>
      <c r="E309" s="89" t="s">
        <v>63</v>
      </c>
      <c r="F309" s="89" t="s">
        <v>63</v>
      </c>
      <c r="G309" s="89" t="s">
        <v>63</v>
      </c>
      <c r="H309" s="14"/>
      <c r="I309" s="90"/>
      <c r="J309" s="90"/>
      <c r="K309" s="90"/>
      <c r="L309" s="90"/>
      <c r="M309" s="90"/>
      <c r="N309" s="90"/>
    </row>
    <row r="310" spans="1:14" s="91" customFormat="1" ht="15.75" customHeight="1" x14ac:dyDescent="0.25">
      <c r="A310" s="88" t="s">
        <v>413</v>
      </c>
      <c r="B310" s="87" t="s">
        <v>414</v>
      </c>
      <c r="C310" s="21"/>
      <c r="D310" s="89" t="s">
        <v>63</v>
      </c>
      <c r="E310" s="89" t="s">
        <v>63</v>
      </c>
      <c r="F310" s="89" t="s">
        <v>63</v>
      </c>
      <c r="G310" s="89" t="s">
        <v>63</v>
      </c>
      <c r="H310" s="14"/>
      <c r="I310" s="90"/>
      <c r="J310" s="90"/>
      <c r="K310" s="90"/>
      <c r="L310" s="90"/>
      <c r="M310" s="90"/>
      <c r="N310" s="90"/>
    </row>
    <row r="311" spans="1:14" s="91" customFormat="1" ht="15.75" customHeight="1" x14ac:dyDescent="0.25">
      <c r="A311" s="95" t="s">
        <v>415</v>
      </c>
      <c r="B311" s="95" t="s">
        <v>416</v>
      </c>
      <c r="C311" s="96"/>
      <c r="D311" s="96" t="s">
        <v>63</v>
      </c>
      <c r="E311" s="96" t="s">
        <v>63</v>
      </c>
      <c r="F311" s="96" t="s">
        <v>63</v>
      </c>
      <c r="G311" s="96" t="s">
        <v>63</v>
      </c>
      <c r="H311" s="14"/>
      <c r="I311" s="90"/>
      <c r="J311" s="90"/>
      <c r="K311" s="90"/>
      <c r="L311" s="90"/>
      <c r="M311" s="90"/>
      <c r="N311" s="90"/>
    </row>
    <row r="312" spans="1:14" s="91" customFormat="1" ht="15.75" customHeight="1" x14ac:dyDescent="0.25">
      <c r="A312" s="95" t="s">
        <v>417</v>
      </c>
      <c r="B312" s="95" t="s">
        <v>418</v>
      </c>
      <c r="C312" s="96"/>
      <c r="D312" s="96" t="s">
        <v>63</v>
      </c>
      <c r="E312" s="96" t="s">
        <v>63</v>
      </c>
      <c r="F312" s="96" t="s">
        <v>63</v>
      </c>
      <c r="G312" s="96" t="s">
        <v>63</v>
      </c>
      <c r="H312" s="14"/>
      <c r="I312" s="90"/>
      <c r="J312" s="90"/>
      <c r="K312" s="90"/>
      <c r="L312" s="90"/>
      <c r="M312" s="90"/>
      <c r="N312" s="90"/>
    </row>
    <row r="313" spans="1:14" ht="24" x14ac:dyDescent="0.25">
      <c r="A313" s="92">
        <v>51</v>
      </c>
      <c r="B313" s="93" t="s">
        <v>419</v>
      </c>
      <c r="C313" s="94"/>
      <c r="D313" s="94" t="s">
        <v>61</v>
      </c>
      <c r="E313" s="94" t="s">
        <v>61</v>
      </c>
      <c r="F313" s="94" t="s">
        <v>61</v>
      </c>
      <c r="G313" s="94" t="s">
        <v>61</v>
      </c>
      <c r="H313" s="14"/>
      <c r="I313" s="15"/>
      <c r="J313" s="15"/>
      <c r="K313" s="15"/>
      <c r="L313" s="15"/>
      <c r="M313" s="15"/>
      <c r="N313" s="15"/>
    </row>
    <row r="314" spans="1:14" x14ac:dyDescent="0.25">
      <c r="A314" s="92">
        <v>52</v>
      </c>
      <c r="B314" s="93" t="s">
        <v>420</v>
      </c>
      <c r="C314" s="94"/>
      <c r="D314" s="94" t="s">
        <v>61</v>
      </c>
      <c r="E314" s="94" t="s">
        <v>61</v>
      </c>
      <c r="F314" s="94" t="s">
        <v>61</v>
      </c>
      <c r="G314" s="94" t="s">
        <v>61</v>
      </c>
      <c r="H314" s="14"/>
      <c r="I314" s="15"/>
      <c r="J314" s="15"/>
      <c r="K314" s="15"/>
      <c r="L314" s="15"/>
      <c r="M314" s="15"/>
      <c r="N314" s="15"/>
    </row>
    <row r="315" spans="1:14" ht="40.5" customHeight="1" x14ac:dyDescent="0.25">
      <c r="A315" s="92">
        <v>53</v>
      </c>
      <c r="B315" s="93" t="s">
        <v>421</v>
      </c>
      <c r="C315" s="94"/>
      <c r="D315" s="94" t="s">
        <v>63</v>
      </c>
      <c r="E315" s="94" t="s">
        <v>63</v>
      </c>
      <c r="F315" s="94" t="s">
        <v>63</v>
      </c>
      <c r="G315" s="94" t="s">
        <v>63</v>
      </c>
      <c r="H315" s="14"/>
      <c r="I315" s="15"/>
      <c r="J315" s="15"/>
      <c r="K315" s="15"/>
      <c r="L315" s="15"/>
      <c r="M315" s="15"/>
      <c r="N315" s="15"/>
    </row>
    <row r="316" spans="1:14" s="31" customFormat="1" ht="27.75" customHeight="1" x14ac:dyDescent="0.25">
      <c r="A316" s="27" t="s">
        <v>422</v>
      </c>
      <c r="B316" s="20" t="s">
        <v>423</v>
      </c>
      <c r="C316" s="21"/>
      <c r="D316" s="21" t="s">
        <v>63</v>
      </c>
      <c r="E316" s="21" t="s">
        <v>63</v>
      </c>
      <c r="F316" s="21" t="s">
        <v>63</v>
      </c>
      <c r="G316" s="21" t="s">
        <v>63</v>
      </c>
      <c r="H316" s="14"/>
      <c r="I316" s="30"/>
      <c r="J316" s="30"/>
      <c r="K316" s="30"/>
      <c r="L316" s="30"/>
      <c r="M316" s="30"/>
      <c r="N316" s="30"/>
    </row>
    <row r="317" spans="1:14" ht="27" customHeight="1" x14ac:dyDescent="0.25">
      <c r="A317" s="92">
        <v>54</v>
      </c>
      <c r="B317" s="93" t="s">
        <v>289</v>
      </c>
      <c r="C317" s="94"/>
      <c r="D317" s="94" t="s">
        <v>61</v>
      </c>
      <c r="E317" s="94" t="s">
        <v>61</v>
      </c>
      <c r="F317" s="94" t="s">
        <v>61</v>
      </c>
      <c r="G317" s="94" t="s">
        <v>61</v>
      </c>
      <c r="H317" s="14"/>
      <c r="I317" s="15"/>
      <c r="J317" s="15"/>
      <c r="K317" s="15"/>
      <c r="L317" s="15"/>
      <c r="M317" s="15"/>
      <c r="N317" s="15"/>
    </row>
    <row r="318" spans="1:14" ht="36" x14ac:dyDescent="0.25">
      <c r="A318" s="12">
        <v>55</v>
      </c>
      <c r="B318" s="12" t="s">
        <v>424</v>
      </c>
      <c r="C318" s="13"/>
      <c r="D318" s="13" t="s">
        <v>63</v>
      </c>
      <c r="E318" s="13" t="s">
        <v>63</v>
      </c>
      <c r="F318" s="13" t="s">
        <v>63</v>
      </c>
      <c r="G318" s="13" t="s">
        <v>63</v>
      </c>
      <c r="H318" s="14"/>
      <c r="I318" s="15"/>
      <c r="J318" s="15"/>
      <c r="K318" s="15"/>
      <c r="L318" s="15"/>
      <c r="M318" s="15"/>
      <c r="N318" s="15"/>
    </row>
    <row r="319" spans="1:14" s="91" customFormat="1" ht="18" customHeight="1" x14ac:dyDescent="0.25">
      <c r="A319" s="88" t="s">
        <v>425</v>
      </c>
      <c r="B319" s="88" t="s">
        <v>426</v>
      </c>
      <c r="C319" s="21"/>
      <c r="D319" s="89" t="s">
        <v>63</v>
      </c>
      <c r="E319" s="89" t="s">
        <v>63</v>
      </c>
      <c r="F319" s="89" t="s">
        <v>63</v>
      </c>
      <c r="G319" s="89" t="s">
        <v>63</v>
      </c>
      <c r="H319" s="14"/>
      <c r="I319" s="90"/>
      <c r="J319" s="90"/>
      <c r="K319" s="90"/>
      <c r="L319" s="90"/>
      <c r="M319" s="90"/>
      <c r="N319" s="90"/>
    </row>
    <row r="320" spans="1:14" ht="24" x14ac:dyDescent="0.25">
      <c r="A320" s="12">
        <v>56</v>
      </c>
      <c r="B320" s="12" t="s">
        <v>427</v>
      </c>
      <c r="C320" s="13"/>
      <c r="D320" s="13"/>
      <c r="E320" s="13"/>
      <c r="F320" s="13"/>
      <c r="G320" s="13"/>
      <c r="H320" s="100"/>
      <c r="I320" s="15"/>
      <c r="J320" s="15"/>
      <c r="K320" s="15"/>
      <c r="L320" s="15"/>
      <c r="M320" s="15"/>
      <c r="N320" s="15"/>
    </row>
    <row r="321" spans="1:14" s="70" customFormat="1" ht="17.25" customHeight="1" x14ac:dyDescent="0.25">
      <c r="A321" s="45" t="s">
        <v>428</v>
      </c>
      <c r="B321" s="45" t="s">
        <v>18</v>
      </c>
      <c r="C321" s="21"/>
      <c r="D321" s="21"/>
      <c r="E321" s="21"/>
      <c r="F321" s="21"/>
      <c r="G321" s="21"/>
      <c r="H321" s="100"/>
      <c r="I321" s="69"/>
      <c r="J321" s="69"/>
      <c r="K321" s="69"/>
      <c r="L321" s="69"/>
      <c r="M321" s="69"/>
      <c r="N321" s="69"/>
    </row>
    <row r="322" spans="1:14" s="70" customFormat="1" ht="17.25" customHeight="1" x14ac:dyDescent="0.25">
      <c r="A322" s="45" t="s">
        <v>429</v>
      </c>
      <c r="B322" s="20" t="s">
        <v>103</v>
      </c>
      <c r="C322" s="21"/>
      <c r="D322" s="21"/>
      <c r="E322" s="21"/>
      <c r="F322" s="21"/>
      <c r="G322" s="21"/>
      <c r="H322" s="100"/>
      <c r="I322" s="69"/>
      <c r="J322" s="69"/>
      <c r="K322" s="69"/>
      <c r="L322" s="69"/>
      <c r="M322" s="69"/>
      <c r="N322" s="69"/>
    </row>
    <row r="323" spans="1:14" ht="24" x14ac:dyDescent="0.25">
      <c r="A323" s="12">
        <v>57</v>
      </c>
      <c r="B323" s="12" t="s">
        <v>430</v>
      </c>
      <c r="C323" s="13"/>
      <c r="D323" s="13"/>
      <c r="E323" s="13"/>
      <c r="F323" s="13"/>
      <c r="G323" s="13"/>
      <c r="H323" s="14"/>
      <c r="I323" s="15"/>
      <c r="J323" s="15"/>
      <c r="K323" s="15"/>
      <c r="L323" s="15"/>
      <c r="M323" s="15"/>
      <c r="N323" s="15"/>
    </row>
    <row r="324" spans="1:14" s="91" customFormat="1" ht="15.75" customHeight="1" x14ac:dyDescent="0.25">
      <c r="A324" s="88" t="s">
        <v>431</v>
      </c>
      <c r="B324" s="97" t="s">
        <v>432</v>
      </c>
      <c r="C324" s="21"/>
      <c r="D324" s="21"/>
      <c r="E324" s="21"/>
      <c r="F324" s="21"/>
      <c r="G324" s="21"/>
      <c r="H324" s="14"/>
      <c r="I324" s="90"/>
      <c r="J324" s="90"/>
      <c r="K324" s="90"/>
      <c r="L324" s="90"/>
      <c r="M324" s="90"/>
      <c r="N324" s="90"/>
    </row>
    <row r="325" spans="1:14" s="91" customFormat="1" ht="24.75" customHeight="1" x14ac:dyDescent="0.25">
      <c r="A325" s="88" t="s">
        <v>433</v>
      </c>
      <c r="B325" s="97" t="s">
        <v>434</v>
      </c>
      <c r="C325" s="21"/>
      <c r="D325" s="21"/>
      <c r="E325" s="21"/>
      <c r="F325" s="21"/>
      <c r="G325" s="21"/>
      <c r="H325" s="14"/>
      <c r="I325" s="90"/>
      <c r="J325" s="90"/>
      <c r="K325" s="90"/>
      <c r="L325" s="90"/>
      <c r="M325" s="90"/>
      <c r="N325" s="90"/>
    </row>
    <row r="326" spans="1:14" s="91" customFormat="1" ht="29.25" customHeight="1" x14ac:dyDescent="0.25">
      <c r="A326" s="88" t="s">
        <v>435</v>
      </c>
      <c r="B326" s="97" t="s">
        <v>436</v>
      </c>
      <c r="C326" s="21"/>
      <c r="D326" s="21"/>
      <c r="E326" s="21"/>
      <c r="F326" s="21"/>
      <c r="G326" s="21"/>
      <c r="H326" s="14"/>
      <c r="I326" s="90"/>
      <c r="J326" s="90"/>
      <c r="K326" s="90"/>
      <c r="L326" s="90"/>
      <c r="M326" s="90"/>
      <c r="N326" s="90"/>
    </row>
    <row r="327" spans="1:14" s="33" customFormat="1" ht="29.25" customHeight="1" x14ac:dyDescent="0.25">
      <c r="A327" s="20">
        <v>58</v>
      </c>
      <c r="B327" s="20" t="s">
        <v>437</v>
      </c>
      <c r="C327" s="21"/>
      <c r="D327" s="21"/>
      <c r="E327" s="21"/>
      <c r="F327" s="21"/>
      <c r="G327" s="21"/>
      <c r="H327" s="14"/>
      <c r="I327" s="32"/>
      <c r="J327" s="32"/>
      <c r="K327" s="32"/>
      <c r="L327" s="32"/>
      <c r="M327" s="32"/>
      <c r="N327" s="32"/>
    </row>
    <row r="328" spans="1:14" ht="48" x14ac:dyDescent="0.25">
      <c r="A328" s="12">
        <v>59</v>
      </c>
      <c r="B328" s="12" t="s">
        <v>438</v>
      </c>
      <c r="C328" s="13"/>
      <c r="D328" s="13"/>
      <c r="E328" s="13"/>
      <c r="F328" s="13"/>
      <c r="G328" s="13"/>
      <c r="H328" s="14"/>
      <c r="I328" s="15"/>
      <c r="J328" s="15"/>
      <c r="K328" s="15"/>
      <c r="L328" s="15"/>
      <c r="M328" s="15"/>
      <c r="N328" s="15"/>
    </row>
    <row r="329" spans="1:14" ht="48" x14ac:dyDescent="0.25">
      <c r="A329" s="12">
        <v>60</v>
      </c>
      <c r="B329" s="12" t="s">
        <v>439</v>
      </c>
      <c r="C329" s="13"/>
      <c r="D329" s="13"/>
      <c r="E329" s="13"/>
      <c r="F329" s="13"/>
      <c r="G329" s="13"/>
      <c r="H329" s="14"/>
      <c r="I329" s="15"/>
      <c r="J329" s="15"/>
      <c r="K329" s="15"/>
      <c r="L329" s="15"/>
      <c r="M329" s="15"/>
      <c r="N329" s="15"/>
    </row>
    <row r="330" spans="1:14" s="70" customFormat="1" ht="17.25" customHeight="1" x14ac:dyDescent="0.25">
      <c r="A330" s="45" t="s">
        <v>440</v>
      </c>
      <c r="B330" s="98" t="s">
        <v>441</v>
      </c>
      <c r="C330" s="21"/>
      <c r="D330" s="21"/>
      <c r="E330" s="21"/>
      <c r="F330" s="21"/>
      <c r="G330" s="21"/>
      <c r="H330" s="14"/>
      <c r="I330" s="69"/>
      <c r="J330" s="69"/>
      <c r="K330" s="69"/>
      <c r="L330" s="69"/>
      <c r="M330" s="69"/>
      <c r="N330" s="69"/>
    </row>
    <row r="331" spans="1:14" ht="24" x14ac:dyDescent="0.25">
      <c r="A331" s="12">
        <v>61</v>
      </c>
      <c r="B331" s="12" t="s">
        <v>442</v>
      </c>
      <c r="C331" s="13"/>
      <c r="D331" s="13"/>
      <c r="E331" s="13"/>
      <c r="F331" s="13"/>
      <c r="G331" s="13"/>
      <c r="H331" s="100"/>
      <c r="I331" s="15"/>
      <c r="J331" s="15"/>
      <c r="K331" s="15"/>
      <c r="L331" s="113"/>
      <c r="M331" s="15"/>
      <c r="N331" s="15"/>
    </row>
    <row r="332" spans="1:14" x14ac:dyDescent="0.25">
      <c r="A332" s="12">
        <v>62</v>
      </c>
      <c r="B332" s="12" t="s">
        <v>482</v>
      </c>
      <c r="C332" s="13"/>
      <c r="D332" s="13"/>
      <c r="E332" s="13"/>
      <c r="F332" s="13"/>
      <c r="G332" s="13"/>
      <c r="H332" s="14" t="str">
        <f>IF(C332=SUM(D332:G332),"√","НЕТ")</f>
        <v>√</v>
      </c>
      <c r="I332" s="15"/>
      <c r="J332" s="15"/>
      <c r="K332" s="15"/>
      <c r="L332" s="113"/>
      <c r="M332" s="15"/>
      <c r="N332" s="15"/>
    </row>
    <row r="333" spans="1:14" s="1" customFormat="1" ht="24" x14ac:dyDescent="0.25">
      <c r="A333" s="20" t="s">
        <v>484</v>
      </c>
      <c r="B333" s="38" t="s">
        <v>483</v>
      </c>
      <c r="C333" s="21"/>
      <c r="D333" s="21"/>
      <c r="E333" s="21"/>
      <c r="F333" s="21"/>
      <c r="G333" s="21"/>
      <c r="H333" s="14" t="str">
        <f>IF(C333=SUM(D10:G10),"√","НЕТ")</f>
        <v>√</v>
      </c>
      <c r="I333" s="14"/>
      <c r="J333" s="99"/>
      <c r="K333" s="99"/>
      <c r="L333" s="99"/>
      <c r="M333" s="99"/>
      <c r="N333" s="99"/>
    </row>
    <row r="334" spans="1:14" ht="24" x14ac:dyDescent="0.25">
      <c r="A334" s="12">
        <v>63</v>
      </c>
      <c r="B334" s="12" t="s">
        <v>443</v>
      </c>
      <c r="C334" s="13"/>
      <c r="D334" s="13"/>
      <c r="E334" s="13"/>
      <c r="F334" s="13"/>
      <c r="G334" s="13"/>
      <c r="H334" s="14" t="str">
        <f>IF(C334=SUM(D334:G334),"√","НЕТ")</f>
        <v>√</v>
      </c>
      <c r="I334" s="15"/>
      <c r="J334" s="15"/>
      <c r="K334" s="15"/>
      <c r="L334" s="15"/>
      <c r="M334" s="15"/>
      <c r="N334" s="15"/>
    </row>
    <row r="335" spans="1:14" ht="48" x14ac:dyDescent="0.25">
      <c r="A335" s="18" t="s">
        <v>444</v>
      </c>
      <c r="B335" s="18" t="s">
        <v>445</v>
      </c>
      <c r="C335" s="17"/>
      <c r="D335" s="17"/>
      <c r="E335" s="17"/>
      <c r="F335" s="17"/>
      <c r="G335" s="17"/>
      <c r="H335" s="14" t="str">
        <f>IF(C335=SUM(D335:G335),"√","НЕТ")</f>
        <v>√</v>
      </c>
      <c r="I335" s="15"/>
      <c r="J335" s="14" t="str">
        <f>IF(C335=SUM(C336:C337),"√","НЕТ")</f>
        <v>√</v>
      </c>
      <c r="K335" s="15"/>
      <c r="L335" s="15"/>
      <c r="M335" s="15"/>
      <c r="N335" s="15"/>
    </row>
    <row r="336" spans="1:14" x14ac:dyDescent="0.25">
      <c r="A336" s="20" t="s">
        <v>446</v>
      </c>
      <c r="B336" s="38" t="s">
        <v>447</v>
      </c>
      <c r="C336" s="21"/>
      <c r="D336" s="21"/>
      <c r="E336" s="21"/>
      <c r="F336" s="21"/>
      <c r="G336" s="21"/>
      <c r="H336" s="14" t="str">
        <f t="shared" ref="H336:H349" si="6">IF(C336=SUM(D336:G336),"√","НЕТ")</f>
        <v>√</v>
      </c>
      <c r="I336" s="15"/>
      <c r="J336" s="15"/>
      <c r="K336" s="15"/>
      <c r="L336" s="15"/>
      <c r="M336" s="15"/>
      <c r="N336" s="15"/>
    </row>
    <row r="337" spans="1:14" ht="24" x14ac:dyDescent="0.25">
      <c r="A337" s="20" t="s">
        <v>448</v>
      </c>
      <c r="B337" s="38" t="s">
        <v>449</v>
      </c>
      <c r="C337" s="21"/>
      <c r="D337" s="21"/>
      <c r="E337" s="21"/>
      <c r="F337" s="21"/>
      <c r="G337" s="21"/>
      <c r="H337" s="14" t="str">
        <f t="shared" si="6"/>
        <v>√</v>
      </c>
      <c r="I337" s="15"/>
      <c r="J337" s="15"/>
      <c r="K337" s="15"/>
      <c r="L337" s="15"/>
      <c r="M337" s="15"/>
      <c r="N337" s="15"/>
    </row>
    <row r="338" spans="1:14" x14ac:dyDescent="0.25">
      <c r="A338" s="77">
        <v>65</v>
      </c>
      <c r="B338" s="77" t="s">
        <v>450</v>
      </c>
      <c r="C338" s="42"/>
      <c r="D338" s="42"/>
      <c r="E338" s="42"/>
      <c r="F338" s="42"/>
      <c r="G338" s="42"/>
      <c r="H338" s="14" t="str">
        <f t="shared" si="6"/>
        <v>√</v>
      </c>
      <c r="I338" s="15"/>
      <c r="J338" s="15"/>
      <c r="K338" s="15"/>
      <c r="L338" s="15"/>
      <c r="M338" s="15"/>
      <c r="N338" s="15"/>
    </row>
    <row r="339" spans="1:14" x14ac:dyDescent="0.25">
      <c r="A339" s="19" t="s">
        <v>451</v>
      </c>
      <c r="B339" s="44" t="s">
        <v>452</v>
      </c>
      <c r="C339" s="21"/>
      <c r="D339" s="21"/>
      <c r="E339" s="21"/>
      <c r="F339" s="21"/>
      <c r="G339" s="21"/>
      <c r="H339" s="14" t="str">
        <f t="shared" si="6"/>
        <v>√</v>
      </c>
      <c r="I339" s="15"/>
      <c r="J339" s="15"/>
      <c r="K339" s="15"/>
      <c r="L339" s="15"/>
      <c r="M339" s="15"/>
      <c r="N339" s="15"/>
    </row>
    <row r="340" spans="1:14" x14ac:dyDescent="0.25">
      <c r="A340" s="24">
        <v>66</v>
      </c>
      <c r="B340" s="24" t="s">
        <v>453</v>
      </c>
      <c r="C340" s="63"/>
      <c r="D340" s="63"/>
      <c r="E340" s="63"/>
      <c r="F340" s="63"/>
      <c r="G340" s="63"/>
      <c r="H340" s="14" t="str">
        <f t="shared" si="6"/>
        <v>√</v>
      </c>
      <c r="I340" s="15"/>
      <c r="J340" s="15"/>
      <c r="K340" s="15"/>
      <c r="L340" s="15"/>
      <c r="M340" s="15"/>
      <c r="N340" s="15"/>
    </row>
    <row r="341" spans="1:14" ht="24" x14ac:dyDescent="0.25">
      <c r="A341" s="77">
        <v>67</v>
      </c>
      <c r="B341" s="77" t="s">
        <v>454</v>
      </c>
      <c r="C341" s="42"/>
      <c r="D341" s="42"/>
      <c r="E341" s="42"/>
      <c r="F341" s="42"/>
      <c r="G341" s="42"/>
      <c r="H341" s="14" t="str">
        <f t="shared" si="6"/>
        <v>√</v>
      </c>
      <c r="I341" s="15"/>
      <c r="J341" s="14" t="str">
        <f>IF(C341=SUM(C342:C345),"√","НЕТ")</f>
        <v>√</v>
      </c>
      <c r="K341" s="15"/>
      <c r="L341" s="15"/>
      <c r="M341" s="15"/>
      <c r="N341" s="15"/>
    </row>
    <row r="342" spans="1:14" x14ac:dyDescent="0.25">
      <c r="A342" s="19" t="s">
        <v>455</v>
      </c>
      <c r="B342" s="44" t="s">
        <v>456</v>
      </c>
      <c r="C342" s="21"/>
      <c r="D342" s="21"/>
      <c r="E342" s="21"/>
      <c r="F342" s="21"/>
      <c r="G342" s="21"/>
      <c r="H342" s="14" t="str">
        <f t="shared" si="6"/>
        <v>√</v>
      </c>
      <c r="I342" s="15"/>
      <c r="J342" s="15"/>
      <c r="K342" s="15"/>
      <c r="L342" s="15"/>
      <c r="M342" s="15"/>
      <c r="N342" s="15"/>
    </row>
    <row r="343" spans="1:14" ht="36" x14ac:dyDescent="0.25">
      <c r="A343" s="19" t="s">
        <v>457</v>
      </c>
      <c r="B343" s="44" t="s">
        <v>458</v>
      </c>
      <c r="C343" s="21"/>
      <c r="D343" s="21"/>
      <c r="E343" s="21"/>
      <c r="F343" s="21"/>
      <c r="G343" s="21"/>
      <c r="H343" s="14" t="str">
        <f t="shared" si="6"/>
        <v>√</v>
      </c>
      <c r="I343" s="15"/>
      <c r="J343" s="15"/>
      <c r="K343" s="15"/>
      <c r="L343" s="15"/>
      <c r="M343" s="15"/>
      <c r="N343" s="15"/>
    </row>
    <row r="344" spans="1:14" ht="24" x14ac:dyDescent="0.25">
      <c r="A344" s="19" t="s">
        <v>459</v>
      </c>
      <c r="B344" s="44" t="s">
        <v>460</v>
      </c>
      <c r="C344" s="21"/>
      <c r="D344" s="21"/>
      <c r="E344" s="21"/>
      <c r="F344" s="21"/>
      <c r="G344" s="21"/>
      <c r="H344" s="14" t="str">
        <f t="shared" si="6"/>
        <v>√</v>
      </c>
      <c r="I344" s="15"/>
      <c r="J344" s="15"/>
      <c r="K344" s="15"/>
      <c r="L344" s="15"/>
      <c r="M344" s="15"/>
      <c r="N344" s="15"/>
    </row>
    <row r="345" spans="1:14" x14ac:dyDescent="0.25">
      <c r="A345" s="19" t="s">
        <v>461</v>
      </c>
      <c r="B345" s="44" t="s">
        <v>462</v>
      </c>
      <c r="C345" s="21"/>
      <c r="D345" s="21"/>
      <c r="E345" s="21"/>
      <c r="F345" s="21"/>
      <c r="G345" s="21"/>
      <c r="H345" s="14" t="str">
        <f t="shared" si="6"/>
        <v>√</v>
      </c>
      <c r="I345" s="15"/>
      <c r="J345" s="15"/>
      <c r="K345" s="15"/>
      <c r="L345" s="15"/>
      <c r="M345" s="15"/>
      <c r="N345" s="15"/>
    </row>
    <row r="346" spans="1:14" x14ac:dyDescent="0.25">
      <c r="A346" s="77">
        <v>68</v>
      </c>
      <c r="B346" s="77" t="s">
        <v>463</v>
      </c>
      <c r="C346" s="42"/>
      <c r="D346" s="42"/>
      <c r="E346" s="42"/>
      <c r="F346" s="42"/>
      <c r="G346" s="42"/>
      <c r="H346" s="14" t="str">
        <f t="shared" si="6"/>
        <v>√</v>
      </c>
      <c r="I346" s="14"/>
      <c r="J346" s="14"/>
      <c r="K346" s="15"/>
      <c r="L346" s="15"/>
      <c r="M346" s="15"/>
      <c r="N346" s="15"/>
    </row>
    <row r="347" spans="1:14" x14ac:dyDescent="0.25">
      <c r="A347" s="27" t="s">
        <v>464</v>
      </c>
      <c r="B347" s="44" t="s">
        <v>465</v>
      </c>
      <c r="C347" s="21"/>
      <c r="D347" s="21"/>
      <c r="E347" s="21"/>
      <c r="F347" s="21"/>
      <c r="G347" s="21"/>
      <c r="H347" s="14" t="str">
        <f t="shared" si="6"/>
        <v>√</v>
      </c>
      <c r="I347" s="14"/>
      <c r="J347" s="15"/>
      <c r="K347" s="15"/>
      <c r="L347" s="15"/>
      <c r="M347" s="15"/>
      <c r="N347" s="15"/>
    </row>
    <row r="348" spans="1:14" ht="24" x14ac:dyDescent="0.25">
      <c r="A348" s="77">
        <v>69</v>
      </c>
      <c r="B348" s="77" t="s">
        <v>466</v>
      </c>
      <c r="C348" s="42"/>
      <c r="D348" s="42"/>
      <c r="E348" s="42"/>
      <c r="F348" s="42"/>
      <c r="G348" s="42"/>
      <c r="H348" s="14" t="str">
        <f t="shared" si="6"/>
        <v>√</v>
      </c>
      <c r="I348" s="15"/>
      <c r="J348" s="15"/>
      <c r="K348" s="15"/>
      <c r="L348" s="15"/>
      <c r="M348" s="15"/>
      <c r="N348" s="15"/>
    </row>
    <row r="349" spans="1:14" ht="24" x14ac:dyDescent="0.25">
      <c r="A349" s="77">
        <v>70</v>
      </c>
      <c r="B349" s="77" t="s">
        <v>467</v>
      </c>
      <c r="C349" s="42"/>
      <c r="D349" s="42"/>
      <c r="E349" s="42"/>
      <c r="F349" s="42"/>
      <c r="G349" s="42"/>
      <c r="H349" s="14" t="str">
        <f t="shared" si="6"/>
        <v>√</v>
      </c>
      <c r="I349" s="14"/>
      <c r="J349" s="14"/>
      <c r="K349" s="15"/>
      <c r="L349" s="15"/>
      <c r="M349" s="15"/>
      <c r="N349" s="15"/>
    </row>
    <row r="351" spans="1:14" ht="15.75" x14ac:dyDescent="0.25">
      <c r="B351" s="122"/>
      <c r="C351" s="123"/>
      <c r="D351" s="129"/>
    </row>
    <row r="352" spans="1:14" ht="24" x14ac:dyDescent="0.25">
      <c r="B352" s="124" t="s">
        <v>478</v>
      </c>
      <c r="C352" s="125"/>
      <c r="D352" s="126" t="s">
        <v>479</v>
      </c>
    </row>
  </sheetData>
  <mergeCells count="10">
    <mergeCell ref="M85:P85"/>
    <mergeCell ref="I106:J106"/>
    <mergeCell ref="L106:P106"/>
    <mergeCell ref="K109:O109"/>
    <mergeCell ref="F1:G1"/>
    <mergeCell ref="A2:G2"/>
    <mergeCell ref="A6:G6"/>
    <mergeCell ref="A7:A8"/>
    <mergeCell ref="B7:B8"/>
    <mergeCell ref="C7:G7"/>
  </mergeCells>
  <conditionalFormatting sqref="M331:N332 H86:N105 H85:I85 H107:N108 K106:L106 H106:I106 H110:N271 H109:J109 H11:N12 H14:N84 H13:M13 H10:J10 H273:N277 L272:N272 H272:J272 H279:N330 K278:N278 H278:I278 H333:N349 K85:M85 H331:K332">
    <cfRule type="containsText" dxfId="10" priority="3" operator="containsText" text="нет">
      <formula>NOT(ISERROR(SEARCH("нет",H10)))</formula>
    </cfRule>
  </conditionalFormatting>
  <conditionalFormatting sqref="K109">
    <cfRule type="containsText" dxfId="9" priority="2" operator="containsText" text="нет">
      <formula>NOT(ISERROR(SEARCH("нет",K109)))</formula>
    </cfRule>
  </conditionalFormatting>
  <conditionalFormatting sqref="J85">
    <cfRule type="containsText" dxfId="8" priority="1" operator="containsText" text="нет">
      <formula>NOT(ISERROR(SEARCH("нет",J85)))</formula>
    </cfRule>
  </conditionalFormatting>
  <conditionalFormatting sqref="B351 D351">
    <cfRule type="containsBlanks" dxfId="7" priority="5">
      <formula>LEN(TRIM(B351))=0</formula>
    </cfRule>
  </conditionalFormatting>
  <conditionalFormatting sqref="F4 D4 B4">
    <cfRule type="containsBlanks" dxfId="6" priority="4">
      <formula>LEN(TRIM(B4))=0</formula>
    </cfRule>
  </conditionalFormatting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2"/>
  <sheetViews>
    <sheetView topLeftCell="A109" zoomScaleNormal="100" workbookViewId="0">
      <selection activeCell="S15" sqref="S15"/>
    </sheetView>
  </sheetViews>
  <sheetFormatPr defaultRowHeight="15" outlineLevelRow="1" x14ac:dyDescent="0.25"/>
  <cols>
    <col min="1" max="1" width="10.140625" style="1" customWidth="1"/>
    <col min="2" max="2" width="50" style="2" customWidth="1"/>
    <col min="3" max="3" width="9.140625" style="1"/>
    <col min="4" max="4" width="10.140625" style="1" bestFit="1" customWidth="1"/>
    <col min="5" max="7" width="9.140625" style="1"/>
    <col min="8" max="8" width="7.85546875" style="2" customWidth="1"/>
    <col min="9" max="13" width="4.7109375" style="2" customWidth="1"/>
    <col min="14" max="16384" width="9.140625" style="2"/>
  </cols>
  <sheetData>
    <row r="1" spans="1:15" x14ac:dyDescent="0.25">
      <c r="F1" s="319" t="s">
        <v>0</v>
      </c>
      <c r="G1" s="319"/>
    </row>
    <row r="2" spans="1:15" ht="15.75" x14ac:dyDescent="0.25">
      <c r="A2" s="320" t="s">
        <v>1</v>
      </c>
      <c r="B2" s="320"/>
      <c r="C2" s="320"/>
      <c r="D2" s="320"/>
      <c r="E2" s="320"/>
      <c r="F2" s="320"/>
      <c r="G2" s="320"/>
    </row>
    <row r="3" spans="1:15" ht="15.75" x14ac:dyDescent="0.25">
      <c r="B3" s="3"/>
      <c r="C3" s="128"/>
      <c r="D3" s="128"/>
      <c r="E3" s="128"/>
      <c r="F3" s="128"/>
      <c r="G3" s="128"/>
    </row>
    <row r="4" spans="1:15" ht="18.75" x14ac:dyDescent="0.3">
      <c r="A4" s="4"/>
      <c r="B4" s="131" t="s">
        <v>487</v>
      </c>
      <c r="C4" s="5" t="s">
        <v>2</v>
      </c>
      <c r="D4" s="130">
        <v>12</v>
      </c>
      <c r="E4" s="6" t="s">
        <v>3</v>
      </c>
      <c r="F4" s="131">
        <v>2023</v>
      </c>
      <c r="G4" s="7" t="s">
        <v>4</v>
      </c>
    </row>
    <row r="5" spans="1:15" ht="18" x14ac:dyDescent="0.25">
      <c r="A5" s="2"/>
      <c r="B5" s="8" t="s">
        <v>5</v>
      </c>
      <c r="C5" s="9"/>
      <c r="D5" s="8" t="s">
        <v>6</v>
      </c>
      <c r="E5" s="9"/>
      <c r="F5" s="9"/>
      <c r="G5" s="7"/>
    </row>
    <row r="6" spans="1:15" ht="15.75" x14ac:dyDescent="0.25">
      <c r="A6" s="321" t="s">
        <v>7</v>
      </c>
      <c r="B6" s="321"/>
      <c r="C6" s="321"/>
      <c r="D6" s="321"/>
      <c r="E6" s="321"/>
      <c r="F6" s="321"/>
      <c r="G6" s="321"/>
    </row>
    <row r="7" spans="1:15" ht="15" customHeight="1" x14ac:dyDescent="0.25">
      <c r="A7" s="322" t="s">
        <v>8</v>
      </c>
      <c r="B7" s="322" t="s">
        <v>9</v>
      </c>
      <c r="C7" s="322" t="s">
        <v>10</v>
      </c>
      <c r="D7" s="322"/>
      <c r="E7" s="322"/>
      <c r="F7" s="322"/>
      <c r="G7" s="322"/>
      <c r="H7" s="103"/>
      <c r="I7" s="102"/>
      <c r="J7" s="102"/>
      <c r="K7" s="102"/>
      <c r="L7" s="102"/>
      <c r="M7" s="102"/>
      <c r="N7" s="103"/>
      <c r="O7" s="31"/>
    </row>
    <row r="8" spans="1:15" x14ac:dyDescent="0.25">
      <c r="A8" s="322"/>
      <c r="B8" s="322"/>
      <c r="C8" s="133" t="s">
        <v>11</v>
      </c>
      <c r="D8" s="133" t="s">
        <v>12</v>
      </c>
      <c r="E8" s="133" t="s">
        <v>13</v>
      </c>
      <c r="F8" s="133" t="s">
        <v>14</v>
      </c>
      <c r="G8" s="133" t="s">
        <v>15</v>
      </c>
      <c r="H8" s="103"/>
      <c r="I8" s="104"/>
      <c r="J8" s="105"/>
      <c r="K8" s="105"/>
      <c r="L8" s="105"/>
      <c r="M8" s="105"/>
      <c r="N8" s="105"/>
      <c r="O8" s="31"/>
    </row>
    <row r="9" spans="1:15" ht="11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3"/>
      <c r="I9" s="106"/>
      <c r="J9" s="106"/>
      <c r="K9" s="106"/>
      <c r="L9" s="106"/>
      <c r="M9" s="106"/>
      <c r="N9" s="106"/>
      <c r="O9" s="31"/>
    </row>
    <row r="10" spans="1:15" ht="51" customHeight="1" x14ac:dyDescent="0.25">
      <c r="A10" s="11">
        <v>1</v>
      </c>
      <c r="B10" s="12" t="s">
        <v>16</v>
      </c>
      <c r="C10" s="13">
        <f>SUM('СК:10'!C10)</f>
        <v>38</v>
      </c>
      <c r="D10" s="13">
        <f>SUM('СК:10'!D10)</f>
        <v>0</v>
      </c>
      <c r="E10" s="13">
        <f>SUM('СК:10'!E10)</f>
        <v>38</v>
      </c>
      <c r="F10" s="13">
        <f>SUM('СК:10'!F10)</f>
        <v>0</v>
      </c>
      <c r="G10" s="13">
        <f>SUM('СК:10'!G10)</f>
        <v>0</v>
      </c>
      <c r="H10" s="100"/>
      <c r="I10" s="14" t="str">
        <f>IF(C10=SUM(C11:C12),"√","НЕТ")</f>
        <v>√</v>
      </c>
      <c r="J10" s="14" t="str">
        <f>IF(C10=SUM(C18,C19),"√","НЕТ")</f>
        <v>√</v>
      </c>
    </row>
    <row r="11" spans="1:15" x14ac:dyDescent="0.25">
      <c r="A11" s="16" t="s">
        <v>17</v>
      </c>
      <c r="B11" s="16" t="s">
        <v>18</v>
      </c>
      <c r="C11" s="108">
        <f>SUM('СК:10'!C11)</f>
        <v>18</v>
      </c>
      <c r="D11" s="108">
        <f>SUM('СК:10'!D11)</f>
        <v>0</v>
      </c>
      <c r="E11" s="108">
        <f>SUM('СК:10'!E11)</f>
        <v>18</v>
      </c>
      <c r="F11" s="108">
        <f>SUM('СК:10'!F11)</f>
        <v>0</v>
      </c>
      <c r="G11" s="108">
        <f>SUM('СК:10'!G11)</f>
        <v>0</v>
      </c>
      <c r="H11" s="100"/>
      <c r="I11" s="15"/>
      <c r="J11" s="15"/>
      <c r="K11" s="14" t="str">
        <f>IF(C11=SUM(C70,C75),"√","НЕТ")</f>
        <v>√</v>
      </c>
      <c r="L11" s="14" t="str">
        <f>IF(SUM(C12,C21)=SUM(C71,C76),"√","НЕТ")</f>
        <v>√</v>
      </c>
      <c r="M11" s="14" t="str">
        <f>IF(C12=SUM(C72,C77),"√","НЕТ")</f>
        <v>√</v>
      </c>
      <c r="N11" s="15"/>
    </row>
    <row r="12" spans="1:15" x14ac:dyDescent="0.25">
      <c r="A12" s="16" t="s">
        <v>19</v>
      </c>
      <c r="B12" s="18" t="s">
        <v>20</v>
      </c>
      <c r="C12" s="108">
        <f>SUM('СК:10'!C12)</f>
        <v>20</v>
      </c>
      <c r="D12" s="108">
        <f>SUM('СК:10'!D12)</f>
        <v>0</v>
      </c>
      <c r="E12" s="108">
        <f>SUM('СК:10'!E12)</f>
        <v>20</v>
      </c>
      <c r="F12" s="108">
        <f>SUM('СК:10'!F12)</f>
        <v>0</v>
      </c>
      <c r="G12" s="108">
        <f>SUM('СК:10'!G12)</f>
        <v>0</v>
      </c>
      <c r="H12" s="100"/>
      <c r="I12" s="14" t="str">
        <f>IF(C12=SUM(C13:C17),"√","НЕТ")</f>
        <v>√</v>
      </c>
      <c r="J12" s="14" t="str">
        <f>IF(D12=SUM(D13:D17),"√","НЕТ")</f>
        <v>√</v>
      </c>
      <c r="K12" s="14" t="str">
        <f t="shared" ref="K12:L12" si="0">IF(E12=SUM(E13:E17),"√","НЕТ")</f>
        <v>√</v>
      </c>
      <c r="L12" s="14" t="str">
        <f t="shared" si="0"/>
        <v>√</v>
      </c>
      <c r="M12" s="14" t="str">
        <f>IF(G12=SUM(G13:G17),"√","НЕТ")</f>
        <v>√</v>
      </c>
      <c r="N12" s="15"/>
    </row>
    <row r="13" spans="1:15" ht="24" x14ac:dyDescent="0.25">
      <c r="A13" s="19" t="s">
        <v>21</v>
      </c>
      <c r="B13" s="20" t="s">
        <v>22</v>
      </c>
      <c r="C13" s="21">
        <f>SUM('СК:10'!C13)</f>
        <v>0</v>
      </c>
      <c r="D13" s="21">
        <f>SUM('СК:10'!D13)</f>
        <v>0</v>
      </c>
      <c r="E13" s="21">
        <f>SUM('СК:10'!E13)</f>
        <v>0</v>
      </c>
      <c r="F13" s="21">
        <f>SUM('СК:10'!F13)</f>
        <v>0</v>
      </c>
      <c r="G13" s="21">
        <f>SUM('СК:10'!G13)</f>
        <v>0</v>
      </c>
      <c r="H13" s="100"/>
      <c r="I13" s="15"/>
      <c r="J13" s="15"/>
      <c r="K13" s="15"/>
      <c r="L13" s="15"/>
      <c r="M13" s="15"/>
    </row>
    <row r="14" spans="1:15" ht="36" x14ac:dyDescent="0.25">
      <c r="A14" s="19" t="s">
        <v>23</v>
      </c>
      <c r="B14" s="20" t="s">
        <v>24</v>
      </c>
      <c r="C14" s="21">
        <f>SUM('СК:10'!C14)</f>
        <v>0</v>
      </c>
      <c r="D14" s="21">
        <f>SUM('СК:10'!D14)</f>
        <v>0</v>
      </c>
      <c r="E14" s="21">
        <f>SUM('СК:10'!E14)</f>
        <v>0</v>
      </c>
      <c r="F14" s="21">
        <f>SUM('СК:10'!F14)</f>
        <v>0</v>
      </c>
      <c r="G14" s="21">
        <f>SUM('СК:10'!G14)</f>
        <v>0</v>
      </c>
      <c r="H14" s="100"/>
      <c r="I14" s="15"/>
      <c r="J14" s="15"/>
      <c r="K14" s="15"/>
      <c r="L14" s="15"/>
      <c r="M14" s="15"/>
      <c r="N14" s="15"/>
    </row>
    <row r="15" spans="1:15" ht="48" x14ac:dyDescent="0.25">
      <c r="A15" s="19" t="s">
        <v>25</v>
      </c>
      <c r="B15" s="20" t="s">
        <v>26</v>
      </c>
      <c r="C15" s="21">
        <f>SUM('СК:10'!C15)</f>
        <v>0</v>
      </c>
      <c r="D15" s="21">
        <f>SUM('СК:10'!D15)</f>
        <v>0</v>
      </c>
      <c r="E15" s="21">
        <f>SUM('СК:10'!E15)</f>
        <v>0</v>
      </c>
      <c r="F15" s="21">
        <f>SUM('СК:10'!F15)</f>
        <v>0</v>
      </c>
      <c r="G15" s="21">
        <f>SUM('СК:10'!G15)</f>
        <v>0</v>
      </c>
      <c r="H15" s="100"/>
      <c r="I15" s="15"/>
      <c r="J15" s="15"/>
      <c r="K15" s="15"/>
      <c r="L15" s="15"/>
      <c r="M15" s="15"/>
      <c r="N15" s="15"/>
    </row>
    <row r="16" spans="1:15" ht="48" x14ac:dyDescent="0.25">
      <c r="A16" s="19" t="s">
        <v>27</v>
      </c>
      <c r="B16" s="20" t="s">
        <v>28</v>
      </c>
      <c r="C16" s="21">
        <f>SUM('СК:10'!C16)</f>
        <v>0</v>
      </c>
      <c r="D16" s="21">
        <f>SUM('СК:10'!D16)</f>
        <v>0</v>
      </c>
      <c r="E16" s="21">
        <f>SUM('СК:10'!E16)</f>
        <v>0</v>
      </c>
      <c r="F16" s="21">
        <f>SUM('СК:10'!F16)</f>
        <v>0</v>
      </c>
      <c r="G16" s="21">
        <f>SUM('СК:10'!G16)</f>
        <v>0</v>
      </c>
      <c r="H16" s="100"/>
      <c r="I16" s="15"/>
      <c r="J16" s="15"/>
      <c r="K16" s="15"/>
      <c r="L16" s="15"/>
      <c r="M16" s="15"/>
      <c r="N16" s="15"/>
    </row>
    <row r="17" spans="1:14" ht="24" x14ac:dyDescent="0.25">
      <c r="A17" s="19" t="s">
        <v>29</v>
      </c>
      <c r="B17" s="20" t="s">
        <v>30</v>
      </c>
      <c r="C17" s="21">
        <f>SUM('СК:10'!C17)</f>
        <v>20</v>
      </c>
      <c r="D17" s="21">
        <f>SUM('СК:10'!D17)</f>
        <v>0</v>
      </c>
      <c r="E17" s="21">
        <f>SUM('СК:10'!E17)</f>
        <v>20</v>
      </c>
      <c r="F17" s="21">
        <f>SUM('СК:10'!F17)</f>
        <v>0</v>
      </c>
      <c r="G17" s="21">
        <f>SUM('СК:10'!G17)</f>
        <v>0</v>
      </c>
      <c r="H17" s="100"/>
      <c r="I17" s="15"/>
      <c r="J17" s="15"/>
      <c r="K17" s="15"/>
      <c r="L17" s="15"/>
      <c r="M17" s="15"/>
      <c r="N17" s="15"/>
    </row>
    <row r="18" spans="1:14" x14ac:dyDescent="0.25">
      <c r="A18" s="20">
        <v>2</v>
      </c>
      <c r="B18" s="20" t="s">
        <v>31</v>
      </c>
      <c r="C18" s="21">
        <f>SUM('СК:10'!C18)</f>
        <v>0</v>
      </c>
      <c r="D18" s="21">
        <f>SUM('СК:10'!D18)</f>
        <v>0</v>
      </c>
      <c r="E18" s="21">
        <f>SUM('СК:10'!E18)</f>
        <v>0</v>
      </c>
      <c r="F18" s="21">
        <f>SUM('СК:10'!F18)</f>
        <v>0</v>
      </c>
      <c r="G18" s="21">
        <f>SUM('СК:10'!G18)</f>
        <v>0</v>
      </c>
      <c r="H18" s="100"/>
      <c r="I18" s="15"/>
      <c r="J18" s="15"/>
      <c r="K18" s="15"/>
      <c r="L18" s="15"/>
      <c r="M18" s="15"/>
      <c r="N18" s="15"/>
    </row>
    <row r="19" spans="1:14" x14ac:dyDescent="0.25">
      <c r="A19" s="20">
        <v>3</v>
      </c>
      <c r="B19" s="20" t="s">
        <v>32</v>
      </c>
      <c r="C19" s="21">
        <f>SUM('СК:10'!C19)</f>
        <v>38</v>
      </c>
      <c r="D19" s="21">
        <f>SUM('СК:10'!D19)</f>
        <v>0</v>
      </c>
      <c r="E19" s="21">
        <f>SUM('СК:10'!E19)</f>
        <v>38</v>
      </c>
      <c r="F19" s="21">
        <f>SUM('СК:10'!F19)</f>
        <v>0</v>
      </c>
      <c r="G19" s="21">
        <f>SUM('СК:10'!G19)</f>
        <v>0</v>
      </c>
      <c r="H19" s="100"/>
      <c r="I19" s="15"/>
      <c r="J19" s="15"/>
      <c r="K19" s="15"/>
      <c r="L19" s="15"/>
      <c r="M19" s="15"/>
      <c r="N19" s="15"/>
    </row>
    <row r="20" spans="1:14" x14ac:dyDescent="0.25">
      <c r="A20" s="22" t="s">
        <v>33</v>
      </c>
      <c r="B20" s="23" t="s">
        <v>34</v>
      </c>
      <c r="C20" s="21">
        <f>SUM('СК:10'!C20)</f>
        <v>0</v>
      </c>
      <c r="D20" s="21">
        <f>SUM('СК:10'!D20)</f>
        <v>0</v>
      </c>
      <c r="E20" s="21">
        <f>SUM('СК:10'!E20)</f>
        <v>0</v>
      </c>
      <c r="F20" s="21">
        <f>SUM('СК:10'!F20)</f>
        <v>0</v>
      </c>
      <c r="G20" s="21">
        <f>SUM('СК:10'!G20)</f>
        <v>0</v>
      </c>
      <c r="H20" s="100"/>
      <c r="I20" s="15"/>
      <c r="J20" s="15"/>
      <c r="K20" s="15"/>
      <c r="L20" s="15"/>
      <c r="M20" s="15"/>
      <c r="N20" s="15"/>
    </row>
    <row r="21" spans="1:14" ht="24" x14ac:dyDescent="0.25">
      <c r="A21" s="11">
        <v>4</v>
      </c>
      <c r="B21" s="12" t="s">
        <v>35</v>
      </c>
      <c r="C21" s="13">
        <f>SUM('СК:10'!C21)</f>
        <v>87</v>
      </c>
      <c r="D21" s="13">
        <f>SUM('СК:10'!D21)</f>
        <v>10</v>
      </c>
      <c r="E21" s="13">
        <f>SUM('СК:10'!E21)</f>
        <v>5</v>
      </c>
      <c r="F21" s="13">
        <f>SUM('СК:10'!F21)</f>
        <v>34</v>
      </c>
      <c r="G21" s="13">
        <f>SUM('СК:10'!G21)</f>
        <v>38</v>
      </c>
      <c r="H21" s="100"/>
      <c r="I21" s="14" t="str">
        <f>IF(C21=SUM(C22,C26,C33),"√","НЕТ")</f>
        <v>√</v>
      </c>
      <c r="J21" s="14" t="str">
        <f t="shared" ref="J21:K21" si="1">IF(D21=SUM(D22,D26,D33),"√","НЕТ")</f>
        <v>√</v>
      </c>
      <c r="K21" s="14" t="str">
        <f t="shared" si="1"/>
        <v>√</v>
      </c>
      <c r="L21" s="14" t="str">
        <f>IF(F21=SUM(F22,F26,F33),"√","НЕТ")</f>
        <v>√</v>
      </c>
      <c r="M21" s="14" t="str">
        <f>IF(G21=SUM(G22,G26,G33),"√","НЕТ")</f>
        <v>√</v>
      </c>
      <c r="N21" s="15"/>
    </row>
    <row r="22" spans="1:14" ht="36" x14ac:dyDescent="0.25">
      <c r="A22" s="24" t="s">
        <v>36</v>
      </c>
      <c r="B22" s="25" t="s">
        <v>37</v>
      </c>
      <c r="C22" s="110">
        <f>SUM('СК:10'!C22)</f>
        <v>0</v>
      </c>
      <c r="D22" s="110">
        <f>SUM('СК:10'!D22)</f>
        <v>0</v>
      </c>
      <c r="E22" s="110">
        <f>SUM('СК:10'!E22)</f>
        <v>0</v>
      </c>
      <c r="F22" s="110">
        <f>SUM('СК:10'!F22)</f>
        <v>0</v>
      </c>
      <c r="G22" s="110">
        <f>SUM('СК:10'!G22)</f>
        <v>0</v>
      </c>
      <c r="H22" s="100"/>
      <c r="I22" s="14" t="str">
        <f>IF(C22=SUM(C23:C24),"√","НЕТ")</f>
        <v>√</v>
      </c>
      <c r="J22" s="15"/>
      <c r="K22" s="15"/>
      <c r="L22" s="15"/>
      <c r="M22" s="15"/>
      <c r="N22" s="15"/>
    </row>
    <row r="23" spans="1:14" x14ac:dyDescent="0.25">
      <c r="A23" s="27" t="s">
        <v>38</v>
      </c>
      <c r="B23" s="27" t="s">
        <v>39</v>
      </c>
      <c r="C23" s="21">
        <f>SUM('СК:10'!C23)</f>
        <v>0</v>
      </c>
      <c r="D23" s="21">
        <f>SUM('СК:10'!D23)</f>
        <v>0</v>
      </c>
      <c r="E23" s="21">
        <f>SUM('СК:10'!E23)</f>
        <v>0</v>
      </c>
      <c r="F23" s="21">
        <f>SUM('СК:10'!F23)</f>
        <v>0</v>
      </c>
      <c r="G23" s="21">
        <f>SUM('СК:10'!G23)</f>
        <v>0</v>
      </c>
      <c r="H23" s="100"/>
      <c r="I23" s="15"/>
      <c r="J23" s="15"/>
      <c r="K23" s="15"/>
      <c r="L23" s="15"/>
      <c r="M23" s="15"/>
      <c r="N23" s="15"/>
    </row>
    <row r="24" spans="1:14" x14ac:dyDescent="0.25">
      <c r="A24" s="28" t="s">
        <v>40</v>
      </c>
      <c r="B24" s="27" t="s">
        <v>41</v>
      </c>
      <c r="C24" s="21">
        <f>SUM('СК:10'!C24)</f>
        <v>0</v>
      </c>
      <c r="D24" s="21">
        <f>SUM('СК:10'!D24)</f>
        <v>0</v>
      </c>
      <c r="E24" s="21">
        <f>SUM('СК:10'!E24)</f>
        <v>0</v>
      </c>
      <c r="F24" s="21">
        <f>SUM('СК:10'!F24)</f>
        <v>0</v>
      </c>
      <c r="G24" s="21">
        <f>SUM('СК:10'!G24)</f>
        <v>0</v>
      </c>
      <c r="H24" s="100"/>
      <c r="I24" s="15"/>
      <c r="J24" s="15"/>
      <c r="K24" s="15"/>
      <c r="L24" s="15"/>
      <c r="M24" s="15"/>
      <c r="N24" s="15"/>
    </row>
    <row r="25" spans="1:14" x14ac:dyDescent="0.25">
      <c r="A25" s="28" t="s">
        <v>42</v>
      </c>
      <c r="B25" s="23" t="s">
        <v>34</v>
      </c>
      <c r="C25" s="21">
        <f>SUM('СК:10'!C25)</f>
        <v>0</v>
      </c>
      <c r="D25" s="21">
        <f>SUM('СК:10'!D25)</f>
        <v>0</v>
      </c>
      <c r="E25" s="21">
        <f>SUM('СК:10'!E25)</f>
        <v>0</v>
      </c>
      <c r="F25" s="21">
        <f>SUM('СК:10'!F25)</f>
        <v>0</v>
      </c>
      <c r="G25" s="21">
        <f>SUM('СК:10'!G25)</f>
        <v>0</v>
      </c>
      <c r="H25" s="100"/>
      <c r="I25" s="15"/>
      <c r="J25" s="15"/>
      <c r="K25" s="15"/>
      <c r="L25" s="15"/>
      <c r="M25" s="15"/>
      <c r="N25" s="15"/>
    </row>
    <row r="26" spans="1:14" ht="36" x14ac:dyDescent="0.25">
      <c r="A26" s="24" t="s">
        <v>43</v>
      </c>
      <c r="B26" s="24" t="s">
        <v>44</v>
      </c>
      <c r="C26" s="110">
        <f>SUM('СК:10'!C26)</f>
        <v>0</v>
      </c>
      <c r="D26" s="110">
        <f>SUM('СК:10'!D26)</f>
        <v>0</v>
      </c>
      <c r="E26" s="110">
        <f>SUM('СК:10'!E26)</f>
        <v>0</v>
      </c>
      <c r="F26" s="110">
        <f>SUM('СК:10'!F26)</f>
        <v>0</v>
      </c>
      <c r="G26" s="110">
        <f>SUM('СК:10'!G26)</f>
        <v>0</v>
      </c>
      <c r="H26" s="100"/>
      <c r="I26" s="14" t="str">
        <f>IF(C26=SUM(C27,C30),"√","НЕТ")</f>
        <v>√</v>
      </c>
      <c r="J26" s="15"/>
      <c r="K26" s="15"/>
      <c r="L26" s="15"/>
      <c r="M26" s="15"/>
      <c r="N26" s="15"/>
    </row>
    <row r="27" spans="1:14" x14ac:dyDescent="0.25">
      <c r="A27" s="19" t="s">
        <v>45</v>
      </c>
      <c r="B27" s="20" t="s">
        <v>46</v>
      </c>
      <c r="C27" s="21">
        <f>SUM('СК:10'!C27)</f>
        <v>0</v>
      </c>
      <c r="D27" s="21">
        <f>SUM('СК:10'!D27)</f>
        <v>0</v>
      </c>
      <c r="E27" s="21">
        <f>SUM('СК:10'!E27)</f>
        <v>0</v>
      </c>
      <c r="F27" s="21">
        <f>SUM('СК:10'!F27)</f>
        <v>0</v>
      </c>
      <c r="G27" s="21">
        <f>SUM('СК:10'!G27)</f>
        <v>0</v>
      </c>
      <c r="H27" s="100"/>
      <c r="I27" s="15"/>
      <c r="J27" s="14" t="str">
        <f>IF(C27=SUM(C28:C29),"√","НЕТ")</f>
        <v>√</v>
      </c>
      <c r="K27" s="15" t="s">
        <v>47</v>
      </c>
      <c r="L27" s="15"/>
      <c r="M27" s="15"/>
      <c r="N27" s="15"/>
    </row>
    <row r="28" spans="1:14" x14ac:dyDescent="0.25">
      <c r="A28" s="19" t="s">
        <v>48</v>
      </c>
      <c r="B28" s="23" t="s">
        <v>39</v>
      </c>
      <c r="C28" s="21">
        <f>SUM('СК:10'!C28)</f>
        <v>0</v>
      </c>
      <c r="D28" s="21">
        <f>SUM('СК:10'!D28)</f>
        <v>0</v>
      </c>
      <c r="E28" s="21">
        <f>SUM('СК:10'!E28)</f>
        <v>0</v>
      </c>
      <c r="F28" s="21">
        <f>SUM('СК:10'!F28)</f>
        <v>0</v>
      </c>
      <c r="G28" s="21">
        <f>SUM('СК:10'!G28)</f>
        <v>0</v>
      </c>
      <c r="H28" s="100"/>
      <c r="I28" s="15"/>
      <c r="J28" s="15"/>
      <c r="K28" s="15"/>
      <c r="L28" s="15"/>
      <c r="M28" s="15"/>
      <c r="N28" s="15"/>
    </row>
    <row r="29" spans="1:14" x14ac:dyDescent="0.25">
      <c r="A29" s="19" t="s">
        <v>49</v>
      </c>
      <c r="B29" s="23" t="s">
        <v>50</v>
      </c>
      <c r="C29" s="21">
        <f>SUM('СК:10'!C29)</f>
        <v>0</v>
      </c>
      <c r="D29" s="21">
        <f>SUM('СК:10'!D29)</f>
        <v>0</v>
      </c>
      <c r="E29" s="21">
        <f>SUM('СК:10'!E29)</f>
        <v>0</v>
      </c>
      <c r="F29" s="21">
        <f>SUM('СК:10'!F29)</f>
        <v>0</v>
      </c>
      <c r="G29" s="21">
        <f>SUM('СК:10'!G29)</f>
        <v>0</v>
      </c>
      <c r="H29" s="100"/>
      <c r="I29" s="15"/>
      <c r="J29" s="15"/>
      <c r="K29" s="15"/>
      <c r="L29" s="15"/>
      <c r="M29" s="15"/>
      <c r="N29" s="15"/>
    </row>
    <row r="30" spans="1:14" s="31" customFormat="1" x14ac:dyDescent="0.25">
      <c r="A30" s="29" t="s">
        <v>51</v>
      </c>
      <c r="B30" s="27" t="s">
        <v>52</v>
      </c>
      <c r="C30" s="21">
        <f>SUM('СК:10'!C30)</f>
        <v>0</v>
      </c>
      <c r="D30" s="21">
        <f>SUM('СК:10'!D30)</f>
        <v>0</v>
      </c>
      <c r="E30" s="21">
        <f>SUM('СК:10'!E30)</f>
        <v>0</v>
      </c>
      <c r="F30" s="21">
        <f>SUM('СК:10'!F30)</f>
        <v>0</v>
      </c>
      <c r="G30" s="21">
        <f>SUM('СК:10'!G30)</f>
        <v>0</v>
      </c>
      <c r="H30" s="100"/>
      <c r="I30" s="30"/>
      <c r="J30" s="14" t="str">
        <f>IF(C30=SUM(C31:C32),"√","НЕТ")</f>
        <v>√</v>
      </c>
      <c r="K30" s="30"/>
      <c r="L30" s="30"/>
      <c r="M30" s="30"/>
      <c r="N30" s="30"/>
    </row>
    <row r="31" spans="1:14" s="31" customFormat="1" x14ac:dyDescent="0.25">
      <c r="A31" s="29" t="s">
        <v>53</v>
      </c>
      <c r="B31" s="23" t="s">
        <v>39</v>
      </c>
      <c r="C31" s="21">
        <f>SUM('СК:10'!C31)</f>
        <v>0</v>
      </c>
      <c r="D31" s="21">
        <f>SUM('СК:10'!D31)</f>
        <v>0</v>
      </c>
      <c r="E31" s="21">
        <f>SUM('СК:10'!E31)</f>
        <v>0</v>
      </c>
      <c r="F31" s="21">
        <f>SUM('СК:10'!F31)</f>
        <v>0</v>
      </c>
      <c r="G31" s="21">
        <f>SUM('СК:10'!G31)</f>
        <v>0</v>
      </c>
      <c r="H31" s="100"/>
      <c r="I31" s="30"/>
      <c r="J31" s="30"/>
      <c r="K31" s="30"/>
      <c r="L31" s="30"/>
      <c r="M31" s="30"/>
      <c r="N31" s="30"/>
    </row>
    <row r="32" spans="1:14" s="31" customFormat="1" x14ac:dyDescent="0.25">
      <c r="A32" s="29" t="s">
        <v>54</v>
      </c>
      <c r="B32" s="23" t="s">
        <v>50</v>
      </c>
      <c r="C32" s="21">
        <f>SUM('СК:10'!C32)</f>
        <v>0</v>
      </c>
      <c r="D32" s="21">
        <f>SUM('СК:10'!D32)</f>
        <v>0</v>
      </c>
      <c r="E32" s="21">
        <f>SUM('СК:10'!E32)</f>
        <v>0</v>
      </c>
      <c r="F32" s="21">
        <f>SUM('СК:10'!F32)</f>
        <v>0</v>
      </c>
      <c r="G32" s="21">
        <f>SUM('СК:10'!G32)</f>
        <v>0</v>
      </c>
      <c r="H32" s="100"/>
      <c r="I32" s="30"/>
      <c r="J32" s="30"/>
      <c r="K32" s="30"/>
      <c r="L32" s="30"/>
      <c r="M32" s="30"/>
      <c r="N32" s="30"/>
    </row>
    <row r="33" spans="1:14" s="33" customFormat="1" ht="24" x14ac:dyDescent="0.25">
      <c r="A33" s="24" t="s">
        <v>55</v>
      </c>
      <c r="B33" s="24" t="s">
        <v>56</v>
      </c>
      <c r="C33" s="110">
        <f>SUM('СК:10'!C33)</f>
        <v>87</v>
      </c>
      <c r="D33" s="110">
        <f>SUM('СК:10'!D33)</f>
        <v>10</v>
      </c>
      <c r="E33" s="110">
        <f>SUM('СК:10'!E33)</f>
        <v>5</v>
      </c>
      <c r="F33" s="110">
        <f>SUM('СК:10'!F33)</f>
        <v>34</v>
      </c>
      <c r="G33" s="110">
        <f>SUM('СК:10'!G33)</f>
        <v>38</v>
      </c>
      <c r="H33" s="100"/>
      <c r="I33" s="32"/>
      <c r="J33" s="32"/>
      <c r="K33" s="32"/>
      <c r="L33" s="32"/>
      <c r="M33" s="32"/>
      <c r="N33" s="32"/>
    </row>
    <row r="34" spans="1:14" s="33" customFormat="1" ht="12" x14ac:dyDescent="0.25">
      <c r="A34" s="34" t="s">
        <v>57</v>
      </c>
      <c r="B34" s="20" t="s">
        <v>58</v>
      </c>
      <c r="C34" s="21">
        <f>SUM('СК:10'!C34)</f>
        <v>0</v>
      </c>
      <c r="D34" s="21">
        <f>SUM('СК:10'!D34)</f>
        <v>0</v>
      </c>
      <c r="E34" s="21">
        <f>SUM('СК:10'!E34)</f>
        <v>0</v>
      </c>
      <c r="F34" s="21">
        <f>SUM('СК:10'!F34)</f>
        <v>0</v>
      </c>
      <c r="G34" s="21">
        <f>SUM('СК:10'!G34)</f>
        <v>0</v>
      </c>
      <c r="H34" s="100"/>
      <c r="I34" s="32"/>
      <c r="J34" s="32"/>
      <c r="K34" s="32"/>
      <c r="L34" s="32"/>
      <c r="M34" s="32"/>
      <c r="N34" s="32"/>
    </row>
    <row r="35" spans="1:14" s="31" customFormat="1" ht="24" x14ac:dyDescent="0.25">
      <c r="A35" s="16">
        <v>5</v>
      </c>
      <c r="B35" s="18" t="s">
        <v>59</v>
      </c>
      <c r="C35" s="108">
        <f>SUM('СК:10'!C35)</f>
        <v>143</v>
      </c>
      <c r="D35" s="108">
        <f>SUM('СК:10'!D35)</f>
        <v>143</v>
      </c>
      <c r="E35" s="108" t="s">
        <v>61</v>
      </c>
      <c r="F35" s="108" t="s">
        <v>61</v>
      </c>
      <c r="G35" s="108" t="s">
        <v>61</v>
      </c>
      <c r="H35" s="14" t="str">
        <f>IF(C35=D35,"√","НЕТ")</f>
        <v>√</v>
      </c>
      <c r="I35" s="30"/>
      <c r="J35" s="32"/>
      <c r="K35" s="14" t="str">
        <f>IF(C35=SUM(C73,C78),"√","НЕТ")</f>
        <v>√</v>
      </c>
      <c r="L35" s="30"/>
      <c r="M35" s="101"/>
      <c r="N35" s="30"/>
    </row>
    <row r="36" spans="1:14" ht="24" x14ac:dyDescent="0.25">
      <c r="A36" s="11">
        <v>6</v>
      </c>
      <c r="B36" s="12" t="s">
        <v>60</v>
      </c>
      <c r="C36" s="13">
        <f>SUM('СК:10'!C36)</f>
        <v>321</v>
      </c>
      <c r="D36" s="107" t="s">
        <v>61</v>
      </c>
      <c r="E36" s="107" t="s">
        <v>61</v>
      </c>
      <c r="F36" s="107" t="s">
        <v>61</v>
      </c>
      <c r="G36" s="107" t="s">
        <v>61</v>
      </c>
      <c r="H36" s="14"/>
      <c r="I36" s="14" t="str">
        <f>IF(C36=SUM(C37:C38),"√","НЕТ")</f>
        <v>√</v>
      </c>
      <c r="J36" s="32"/>
      <c r="K36" s="15"/>
      <c r="L36" s="15"/>
      <c r="M36" s="15"/>
      <c r="N36" s="15"/>
    </row>
    <row r="37" spans="1:14" s="31" customFormat="1" x14ac:dyDescent="0.25">
      <c r="A37" s="27" t="s">
        <v>62</v>
      </c>
      <c r="B37" s="20" t="s">
        <v>18</v>
      </c>
      <c r="C37" s="21">
        <f>SUM('СК:10'!C37)</f>
        <v>180</v>
      </c>
      <c r="D37" s="109" t="s">
        <v>63</v>
      </c>
      <c r="E37" s="109" t="s">
        <v>63</v>
      </c>
      <c r="F37" s="109" t="s">
        <v>63</v>
      </c>
      <c r="G37" s="109" t="s">
        <v>63</v>
      </c>
      <c r="H37" s="14"/>
      <c r="I37" s="30"/>
      <c r="J37" s="30"/>
      <c r="K37" s="30"/>
      <c r="L37" s="30"/>
      <c r="M37" s="30"/>
      <c r="N37" s="30"/>
    </row>
    <row r="38" spans="1:14" s="31" customFormat="1" x14ac:dyDescent="0.25">
      <c r="A38" s="27" t="s">
        <v>64</v>
      </c>
      <c r="B38" s="20" t="s">
        <v>65</v>
      </c>
      <c r="C38" s="21">
        <f>SUM('СК:10'!C38)</f>
        <v>141</v>
      </c>
      <c r="D38" s="109" t="s">
        <v>63</v>
      </c>
      <c r="E38" s="109" t="s">
        <v>63</v>
      </c>
      <c r="F38" s="109" t="s">
        <v>63</v>
      </c>
      <c r="G38" s="109" t="s">
        <v>63</v>
      </c>
      <c r="H38" s="14"/>
      <c r="I38" s="30"/>
      <c r="J38" s="30"/>
      <c r="K38" s="30"/>
      <c r="L38" s="30"/>
      <c r="M38" s="30"/>
      <c r="N38" s="30"/>
    </row>
    <row r="39" spans="1:14" s="31" customFormat="1" ht="24" x14ac:dyDescent="0.25">
      <c r="A39" s="27" t="s">
        <v>66</v>
      </c>
      <c r="B39" s="20" t="s">
        <v>67</v>
      </c>
      <c r="C39" s="21">
        <f>SUM('СК:10'!C39)</f>
        <v>18</v>
      </c>
      <c r="D39" s="109" t="s">
        <v>63</v>
      </c>
      <c r="E39" s="109" t="s">
        <v>63</v>
      </c>
      <c r="F39" s="109" t="s">
        <v>63</v>
      </c>
      <c r="G39" s="109" t="s">
        <v>63</v>
      </c>
      <c r="H39" s="14"/>
      <c r="I39" s="30"/>
      <c r="J39" s="30"/>
      <c r="K39" s="30"/>
      <c r="L39" s="30"/>
      <c r="M39" s="30"/>
      <c r="N39" s="30"/>
    </row>
    <row r="40" spans="1:14" s="31" customFormat="1" ht="24" x14ac:dyDescent="0.25">
      <c r="A40" s="27" t="s">
        <v>68</v>
      </c>
      <c r="B40" s="20" t="s">
        <v>69</v>
      </c>
      <c r="C40" s="21">
        <f>SUM('СК:10'!C40)</f>
        <v>0</v>
      </c>
      <c r="D40" s="109" t="s">
        <v>63</v>
      </c>
      <c r="E40" s="109" t="s">
        <v>63</v>
      </c>
      <c r="F40" s="109" t="s">
        <v>63</v>
      </c>
      <c r="G40" s="109" t="s">
        <v>63</v>
      </c>
      <c r="H40" s="14"/>
      <c r="I40" s="14" t="str">
        <f>IF(C40=SUM(C41:C42),"√","НЕТ")</f>
        <v>√</v>
      </c>
      <c r="J40" s="30"/>
      <c r="K40" s="30"/>
      <c r="L40" s="30"/>
      <c r="M40" s="30"/>
      <c r="N40" s="30"/>
    </row>
    <row r="41" spans="1:14" s="31" customFormat="1" x14ac:dyDescent="0.25">
      <c r="A41" s="27" t="s">
        <v>70</v>
      </c>
      <c r="B41" s="20" t="s">
        <v>18</v>
      </c>
      <c r="C41" s="21">
        <f>SUM('СК:10'!C41)</f>
        <v>0</v>
      </c>
      <c r="D41" s="109" t="s">
        <v>63</v>
      </c>
      <c r="E41" s="109" t="s">
        <v>63</v>
      </c>
      <c r="F41" s="109" t="s">
        <v>63</v>
      </c>
      <c r="G41" s="109" t="s">
        <v>63</v>
      </c>
      <c r="H41" s="14"/>
      <c r="I41" s="30"/>
      <c r="J41" s="30"/>
      <c r="K41" s="30"/>
      <c r="L41" s="30"/>
      <c r="M41" s="30"/>
      <c r="N41" s="30"/>
    </row>
    <row r="42" spans="1:14" s="31" customFormat="1" x14ac:dyDescent="0.25">
      <c r="A42" s="27" t="s">
        <v>71</v>
      </c>
      <c r="B42" s="20" t="s">
        <v>65</v>
      </c>
      <c r="C42" s="21">
        <f>SUM('СК:10'!C42)</f>
        <v>0</v>
      </c>
      <c r="D42" s="109" t="s">
        <v>63</v>
      </c>
      <c r="E42" s="109" t="s">
        <v>63</v>
      </c>
      <c r="F42" s="109" t="s">
        <v>63</v>
      </c>
      <c r="G42" s="109" t="s">
        <v>63</v>
      </c>
      <c r="H42" s="14"/>
      <c r="I42" s="30"/>
      <c r="J42" s="30"/>
      <c r="K42" s="30"/>
      <c r="L42" s="30"/>
      <c r="M42" s="30"/>
      <c r="N42" s="30"/>
    </row>
    <row r="43" spans="1:14" ht="36" x14ac:dyDescent="0.25">
      <c r="A43" s="12">
        <v>7</v>
      </c>
      <c r="B43" s="12" t="s">
        <v>72</v>
      </c>
      <c r="C43" s="13">
        <f>SUM('СК:10'!C43)</f>
        <v>0</v>
      </c>
      <c r="D43" s="13">
        <f>SUM('СК:10'!D43)</f>
        <v>0</v>
      </c>
      <c r="E43" s="13">
        <f>SUM('СК:10'!E43)</f>
        <v>0</v>
      </c>
      <c r="F43" s="13">
        <f>SUM('СК:10'!F43)</f>
        <v>0</v>
      </c>
      <c r="G43" s="13">
        <f>SUM('СК:10'!G43)</f>
        <v>0</v>
      </c>
      <c r="H43" s="100"/>
      <c r="I43" s="14" t="str">
        <f>IF(C43=SUM(C46,C49,C52),"√","НЕТ")</f>
        <v>√</v>
      </c>
      <c r="J43" s="15"/>
      <c r="K43" s="15"/>
      <c r="L43" s="15"/>
      <c r="M43" s="15"/>
      <c r="N43" s="15"/>
    </row>
    <row r="44" spans="1:14" s="33" customFormat="1" ht="14.25" customHeight="1" x14ac:dyDescent="0.25">
      <c r="A44" s="20" t="s">
        <v>73</v>
      </c>
      <c r="B44" s="20" t="s">
        <v>18</v>
      </c>
      <c r="C44" s="21">
        <f>SUM('СК:10'!C44)</f>
        <v>0</v>
      </c>
      <c r="D44" s="21">
        <f>SUM('СК:10'!D44)</f>
        <v>0</v>
      </c>
      <c r="E44" s="21">
        <f>SUM('СК:10'!E44)</f>
        <v>0</v>
      </c>
      <c r="F44" s="21">
        <f>SUM('СК:10'!F44)</f>
        <v>0</v>
      </c>
      <c r="G44" s="21">
        <f>SUM('СК:10'!G44)</f>
        <v>0</v>
      </c>
      <c r="H44" s="100"/>
      <c r="I44" s="32"/>
      <c r="J44" s="32"/>
      <c r="K44" s="32"/>
      <c r="L44" s="32"/>
      <c r="M44" s="32"/>
      <c r="N44" s="32"/>
    </row>
    <row r="45" spans="1:14" s="33" customFormat="1" ht="14.25" customHeight="1" x14ac:dyDescent="0.25">
      <c r="A45" s="20" t="s">
        <v>74</v>
      </c>
      <c r="B45" s="20" t="s">
        <v>65</v>
      </c>
      <c r="C45" s="21">
        <f>SUM('СК:10'!C45)</f>
        <v>0</v>
      </c>
      <c r="D45" s="21">
        <f>SUM('СК:10'!D45)</f>
        <v>0</v>
      </c>
      <c r="E45" s="21">
        <f>SUM('СК:10'!E45)</f>
        <v>0</v>
      </c>
      <c r="F45" s="21">
        <f>SUM('СК:10'!F45)</f>
        <v>0</v>
      </c>
      <c r="G45" s="21">
        <f>SUM('СК:10'!G45)</f>
        <v>0</v>
      </c>
      <c r="H45" s="100"/>
      <c r="I45" s="32"/>
      <c r="J45" s="32"/>
      <c r="K45" s="32"/>
      <c r="L45" s="32"/>
      <c r="M45" s="32"/>
      <c r="N45" s="32"/>
    </row>
    <row r="46" spans="1:14" ht="24" x14ac:dyDescent="0.25">
      <c r="A46" s="18" t="s">
        <v>75</v>
      </c>
      <c r="B46" s="18" t="s">
        <v>76</v>
      </c>
      <c r="C46" s="108">
        <f>SUM('СК:10'!C46)</f>
        <v>0</v>
      </c>
      <c r="D46" s="108">
        <f>SUM('СК:10'!D46)</f>
        <v>0</v>
      </c>
      <c r="E46" s="108">
        <f>SUM('СК:10'!E46)</f>
        <v>0</v>
      </c>
      <c r="F46" s="108">
        <f>SUM('СК:10'!F46)</f>
        <v>0</v>
      </c>
      <c r="G46" s="108">
        <f>SUM('СК:10'!G46)</f>
        <v>0</v>
      </c>
      <c r="H46" s="100"/>
      <c r="I46" s="14" t="str">
        <f>IF(C46=SUM(C47:C48),"√","НЕТ")</f>
        <v>√</v>
      </c>
      <c r="J46" s="15"/>
      <c r="K46" s="15"/>
      <c r="L46" s="15"/>
      <c r="M46" s="15"/>
      <c r="N46" s="15"/>
    </row>
    <row r="47" spans="1:14" s="35" customFormat="1" x14ac:dyDescent="0.25">
      <c r="A47" s="20" t="s">
        <v>77</v>
      </c>
      <c r="B47" s="20" t="s">
        <v>18</v>
      </c>
      <c r="C47" s="21">
        <f>SUM('СК:10'!C47)</f>
        <v>0</v>
      </c>
      <c r="D47" s="21">
        <f>SUM('СК:10'!D47)</f>
        <v>0</v>
      </c>
      <c r="E47" s="21">
        <f>SUM('СК:10'!E47)</f>
        <v>0</v>
      </c>
      <c r="F47" s="21">
        <f>SUM('СК:10'!F47)</f>
        <v>0</v>
      </c>
      <c r="G47" s="21">
        <f>SUM('СК:10'!G47)</f>
        <v>0</v>
      </c>
      <c r="H47" s="100"/>
      <c r="I47" s="15"/>
      <c r="J47" s="15"/>
      <c r="K47" s="15"/>
      <c r="L47" s="15"/>
      <c r="M47" s="15"/>
      <c r="N47" s="15"/>
    </row>
    <row r="48" spans="1:14" s="35" customFormat="1" x14ac:dyDescent="0.25">
      <c r="A48" s="20" t="s">
        <v>78</v>
      </c>
      <c r="B48" s="20" t="s">
        <v>65</v>
      </c>
      <c r="C48" s="21">
        <f>SUM('СК:10'!C48)</f>
        <v>0</v>
      </c>
      <c r="D48" s="21">
        <f>SUM('СК:10'!D48)</f>
        <v>0</v>
      </c>
      <c r="E48" s="21">
        <f>SUM('СК:10'!E48)</f>
        <v>0</v>
      </c>
      <c r="F48" s="21">
        <f>SUM('СК:10'!F48)</f>
        <v>0</v>
      </c>
      <c r="G48" s="21">
        <f>SUM('СК:10'!G48)</f>
        <v>0</v>
      </c>
      <c r="H48" s="100"/>
      <c r="I48" s="15"/>
      <c r="J48" s="15"/>
      <c r="K48" s="15"/>
      <c r="L48" s="15"/>
      <c r="M48" s="15"/>
      <c r="N48" s="15"/>
    </row>
    <row r="49" spans="1:14" s="35" customFormat="1" ht="24" x14ac:dyDescent="0.25">
      <c r="A49" s="18" t="s">
        <v>470</v>
      </c>
      <c r="B49" s="18" t="s">
        <v>79</v>
      </c>
      <c r="C49" s="108">
        <f>SUM('СК:10'!C49)</f>
        <v>0</v>
      </c>
      <c r="D49" s="108">
        <f>SUM('СК:10'!D49)</f>
        <v>0</v>
      </c>
      <c r="E49" s="108">
        <f>SUM('СК:10'!E49)</f>
        <v>0</v>
      </c>
      <c r="F49" s="108">
        <f>SUM('СК:10'!F49)</f>
        <v>0</v>
      </c>
      <c r="G49" s="108">
        <f>SUM('СК:10'!G49)</f>
        <v>0</v>
      </c>
      <c r="H49" s="100"/>
      <c r="I49" s="14" t="str">
        <f>IF(C49=SUM(C50:C51),"√","НЕТ")</f>
        <v>√</v>
      </c>
      <c r="J49" s="15"/>
      <c r="K49" s="15"/>
      <c r="L49" s="15"/>
      <c r="M49" s="15"/>
      <c r="N49" s="15"/>
    </row>
    <row r="50" spans="1:14" s="35" customFormat="1" x14ac:dyDescent="0.25">
      <c r="A50" s="20" t="s">
        <v>471</v>
      </c>
      <c r="B50" s="20" t="s">
        <v>18</v>
      </c>
      <c r="C50" s="21">
        <f>SUM('СК:10'!C50)</f>
        <v>0</v>
      </c>
      <c r="D50" s="21">
        <f>SUM('СК:10'!D50)</f>
        <v>0</v>
      </c>
      <c r="E50" s="21">
        <f>SUM('СК:10'!E50)</f>
        <v>0</v>
      </c>
      <c r="F50" s="21">
        <f>SUM('СК:10'!F50)</f>
        <v>0</v>
      </c>
      <c r="G50" s="21">
        <f>SUM('СК:10'!G50)</f>
        <v>0</v>
      </c>
      <c r="H50" s="100"/>
      <c r="I50" s="15"/>
      <c r="J50" s="15"/>
      <c r="K50" s="15"/>
      <c r="L50" s="15"/>
      <c r="M50" s="15"/>
      <c r="N50" s="15"/>
    </row>
    <row r="51" spans="1:14" s="35" customFormat="1" x14ac:dyDescent="0.25">
      <c r="A51" s="20" t="s">
        <v>472</v>
      </c>
      <c r="B51" s="20" t="s">
        <v>65</v>
      </c>
      <c r="C51" s="21">
        <f>SUM('СК:10'!C51)</f>
        <v>0</v>
      </c>
      <c r="D51" s="21">
        <f>SUM('СК:10'!D51)</f>
        <v>0</v>
      </c>
      <c r="E51" s="21">
        <f>SUM('СК:10'!E51)</f>
        <v>0</v>
      </c>
      <c r="F51" s="21">
        <f>SUM('СК:10'!F51)</f>
        <v>0</v>
      </c>
      <c r="G51" s="21">
        <f>SUM('СК:10'!G51)</f>
        <v>0</v>
      </c>
      <c r="H51" s="100"/>
      <c r="I51" s="15"/>
      <c r="J51" s="15"/>
      <c r="K51" s="15"/>
      <c r="L51" s="15"/>
      <c r="M51" s="15"/>
      <c r="N51" s="15"/>
    </row>
    <row r="52" spans="1:14" s="35" customFormat="1" ht="36" x14ac:dyDescent="0.25">
      <c r="A52" s="18" t="s">
        <v>473</v>
      </c>
      <c r="B52" s="18" t="s">
        <v>80</v>
      </c>
      <c r="C52" s="108">
        <f>SUM('СК:10'!C52)</f>
        <v>0</v>
      </c>
      <c r="D52" s="108">
        <f>SUM('СК:10'!D52)</f>
        <v>0</v>
      </c>
      <c r="E52" s="108">
        <f>SUM('СК:10'!E52)</f>
        <v>0</v>
      </c>
      <c r="F52" s="108">
        <f>SUM('СК:10'!F52)</f>
        <v>0</v>
      </c>
      <c r="G52" s="108">
        <f>SUM('СК:10'!G52)</f>
        <v>0</v>
      </c>
      <c r="H52" s="100"/>
      <c r="I52" s="14" t="str">
        <f>IF(C52=SUM(C53:C54),"√","НЕТ")</f>
        <v>√</v>
      </c>
      <c r="J52" s="15"/>
      <c r="K52" s="15"/>
      <c r="L52" s="15"/>
      <c r="M52" s="15"/>
      <c r="N52" s="15"/>
    </row>
    <row r="53" spans="1:14" s="35" customFormat="1" x14ac:dyDescent="0.25">
      <c r="A53" s="20" t="s">
        <v>474</v>
      </c>
      <c r="B53" s="20" t="s">
        <v>18</v>
      </c>
      <c r="C53" s="21">
        <f>SUM('СК:10'!C53)</f>
        <v>0</v>
      </c>
      <c r="D53" s="21">
        <f>SUM('СК:10'!D53)</f>
        <v>0</v>
      </c>
      <c r="E53" s="21">
        <f>SUM('СК:10'!E53)</f>
        <v>0</v>
      </c>
      <c r="F53" s="21">
        <f>SUM('СК:10'!F53)</f>
        <v>0</v>
      </c>
      <c r="G53" s="21">
        <f>SUM('СК:10'!G53)</f>
        <v>0</v>
      </c>
      <c r="H53" s="100"/>
      <c r="I53" s="15"/>
      <c r="J53" s="15"/>
      <c r="K53" s="15"/>
      <c r="L53" s="15"/>
      <c r="M53" s="15"/>
      <c r="N53" s="15"/>
    </row>
    <row r="54" spans="1:14" s="35" customFormat="1" x14ac:dyDescent="0.25">
      <c r="A54" s="20" t="s">
        <v>475</v>
      </c>
      <c r="B54" s="20" t="s">
        <v>65</v>
      </c>
      <c r="C54" s="21">
        <f>SUM('СК:10'!C54)</f>
        <v>0</v>
      </c>
      <c r="D54" s="21">
        <f>SUM('СК:10'!D54)</f>
        <v>0</v>
      </c>
      <c r="E54" s="21">
        <f>SUM('СК:10'!E54)</f>
        <v>0</v>
      </c>
      <c r="F54" s="21">
        <f>SUM('СК:10'!F54)</f>
        <v>0</v>
      </c>
      <c r="G54" s="21">
        <f>SUM('СК:10'!G54)</f>
        <v>0</v>
      </c>
      <c r="H54" s="100"/>
      <c r="I54" s="15"/>
      <c r="J54" s="15"/>
      <c r="K54" s="15"/>
      <c r="L54" s="15"/>
      <c r="M54" s="15"/>
      <c r="N54" s="15"/>
    </row>
    <row r="55" spans="1:14" ht="48" x14ac:dyDescent="0.25">
      <c r="A55" s="36">
        <v>9</v>
      </c>
      <c r="B55" s="36" t="s">
        <v>81</v>
      </c>
      <c r="C55" s="111">
        <f>SUM('СК:10'!C55)</f>
        <v>0</v>
      </c>
      <c r="D55" s="111" t="s">
        <v>61</v>
      </c>
      <c r="E55" s="111" t="s">
        <v>61</v>
      </c>
      <c r="F55" s="111" t="s">
        <v>61</v>
      </c>
      <c r="G55" s="111" t="s">
        <v>61</v>
      </c>
      <c r="H55" s="14"/>
      <c r="I55" s="15"/>
      <c r="J55" s="15"/>
      <c r="K55" s="15"/>
      <c r="L55" s="15"/>
      <c r="M55" s="15"/>
      <c r="N55" s="15"/>
    </row>
    <row r="56" spans="1:14" ht="24" x14ac:dyDescent="0.25">
      <c r="A56" s="12">
        <v>10</v>
      </c>
      <c r="B56" s="12" t="s">
        <v>82</v>
      </c>
      <c r="C56" s="13">
        <f>SUM('СК:10'!C56)</f>
        <v>25</v>
      </c>
      <c r="D56" s="13">
        <f>SUM('СК:10'!D56)</f>
        <v>0</v>
      </c>
      <c r="E56" s="13">
        <f>SUM('СК:10'!E56)</f>
        <v>25</v>
      </c>
      <c r="F56" s="13">
        <f>SUM('СК:10'!F56)</f>
        <v>0</v>
      </c>
      <c r="G56" s="13">
        <f>SUM('СК:10'!G56)</f>
        <v>0</v>
      </c>
      <c r="H56" s="100"/>
      <c r="I56" s="15"/>
      <c r="J56" s="15"/>
      <c r="K56" s="15"/>
      <c r="L56" s="15"/>
      <c r="M56" s="15"/>
      <c r="N56" s="15"/>
    </row>
    <row r="57" spans="1:14" s="31" customFormat="1" x14ac:dyDescent="0.25">
      <c r="A57" s="28" t="s">
        <v>476</v>
      </c>
      <c r="B57" s="27" t="s">
        <v>83</v>
      </c>
      <c r="C57" s="21">
        <f>SUM('СК:10'!C57)</f>
        <v>5</v>
      </c>
      <c r="D57" s="21">
        <f>SUM('СК:10'!D57)</f>
        <v>0</v>
      </c>
      <c r="E57" s="21">
        <f>SUM('СК:10'!E57)</f>
        <v>5</v>
      </c>
      <c r="F57" s="21">
        <f>SUM('СК:10'!F57)</f>
        <v>0</v>
      </c>
      <c r="G57" s="21">
        <f>SUM('СК:10'!G57)</f>
        <v>0</v>
      </c>
      <c r="H57" s="100"/>
      <c r="I57" s="30"/>
      <c r="J57" s="30"/>
      <c r="K57" s="30"/>
      <c r="L57" s="30"/>
      <c r="M57" s="30"/>
      <c r="N57" s="30"/>
    </row>
    <row r="58" spans="1:14" s="31" customFormat="1" ht="24" x14ac:dyDescent="0.25">
      <c r="A58" s="28" t="s">
        <v>477</v>
      </c>
      <c r="B58" s="38" t="s">
        <v>84</v>
      </c>
      <c r="C58" s="21">
        <f>SUM('СК:10'!C58)</f>
        <v>5</v>
      </c>
      <c r="D58" s="21">
        <f>SUM('СК:10'!D58)</f>
        <v>0</v>
      </c>
      <c r="E58" s="21">
        <f>SUM('СК:10'!E58)</f>
        <v>5</v>
      </c>
      <c r="F58" s="21">
        <f>SUM('СК:10'!F58)</f>
        <v>0</v>
      </c>
      <c r="G58" s="21">
        <f>SUM('СК:10'!G58)</f>
        <v>0</v>
      </c>
      <c r="H58" s="100"/>
      <c r="I58" s="30"/>
      <c r="J58" s="30"/>
      <c r="K58" s="30"/>
      <c r="L58" s="30"/>
      <c r="M58" s="30"/>
      <c r="N58" s="30"/>
    </row>
    <row r="59" spans="1:14" ht="48" x14ac:dyDescent="0.25">
      <c r="A59" s="12">
        <v>11</v>
      </c>
      <c r="B59" s="12" t="s">
        <v>85</v>
      </c>
      <c r="C59" s="13">
        <f>SUM('СК:10'!C59)</f>
        <v>0</v>
      </c>
      <c r="D59" s="13">
        <f>SUM('СК:10'!D59)</f>
        <v>0</v>
      </c>
      <c r="E59" s="13">
        <f>SUM('СК:10'!E59)</f>
        <v>0</v>
      </c>
      <c r="F59" s="13">
        <f>SUM('СК:10'!F59)</f>
        <v>0</v>
      </c>
      <c r="G59" s="13">
        <f>SUM('СК:10'!G59)</f>
        <v>0</v>
      </c>
      <c r="H59" s="100"/>
      <c r="I59" s="15"/>
      <c r="J59" s="15"/>
      <c r="K59" s="15"/>
      <c r="L59" s="15"/>
      <c r="M59" s="15"/>
      <c r="N59" s="15"/>
    </row>
    <row r="60" spans="1:14" s="31" customFormat="1" x14ac:dyDescent="0.25">
      <c r="A60" s="28" t="s">
        <v>86</v>
      </c>
      <c r="B60" s="38" t="s">
        <v>87</v>
      </c>
      <c r="C60" s="21">
        <f>SUM('СК:10'!C60)</f>
        <v>0</v>
      </c>
      <c r="D60" s="21">
        <f>SUM('СК:10'!D60)</f>
        <v>0</v>
      </c>
      <c r="E60" s="21">
        <f>SUM('СК:10'!E60)</f>
        <v>0</v>
      </c>
      <c r="F60" s="21">
        <f>SUM('СК:10'!F60)</f>
        <v>0</v>
      </c>
      <c r="G60" s="21">
        <f>SUM('СК:10'!G60)</f>
        <v>0</v>
      </c>
      <c r="H60" s="100"/>
      <c r="I60" s="30"/>
      <c r="J60" s="30"/>
      <c r="K60" s="30"/>
      <c r="L60" s="30"/>
      <c r="M60" s="30"/>
      <c r="N60" s="30"/>
    </row>
    <row r="61" spans="1:14" s="31" customFormat="1" ht="24" x14ac:dyDescent="0.25">
      <c r="A61" s="28" t="s">
        <v>88</v>
      </c>
      <c r="B61" s="38" t="s">
        <v>84</v>
      </c>
      <c r="C61" s="21">
        <f>SUM('СК:10'!C61)</f>
        <v>0</v>
      </c>
      <c r="D61" s="21">
        <f>SUM('СК:10'!D61)</f>
        <v>0</v>
      </c>
      <c r="E61" s="21">
        <f>SUM('СК:10'!E61)</f>
        <v>0</v>
      </c>
      <c r="F61" s="21">
        <f>SUM('СК:10'!F61)</f>
        <v>0</v>
      </c>
      <c r="G61" s="21">
        <f>SUM('СК:10'!G61)</f>
        <v>0</v>
      </c>
      <c r="H61" s="100"/>
      <c r="I61" s="30"/>
      <c r="J61" s="30"/>
      <c r="K61" s="30"/>
      <c r="L61" s="30"/>
      <c r="M61" s="30"/>
      <c r="N61" s="30"/>
    </row>
    <row r="62" spans="1:14" ht="24" x14ac:dyDescent="0.25">
      <c r="A62" s="12">
        <v>12</v>
      </c>
      <c r="B62" s="12" t="s">
        <v>89</v>
      </c>
      <c r="C62" s="13">
        <f>SUM('СК:10'!C62)</f>
        <v>0</v>
      </c>
      <c r="D62" s="13">
        <f>SUM('СК:10'!D62)</f>
        <v>0</v>
      </c>
      <c r="E62" s="13">
        <f>SUM('СК:10'!E62)</f>
        <v>0</v>
      </c>
      <c r="F62" s="13">
        <f>SUM('СК:10'!F62)</f>
        <v>0</v>
      </c>
      <c r="G62" s="13">
        <f>SUM('СК:10'!G62)</f>
        <v>0</v>
      </c>
      <c r="H62" s="100"/>
      <c r="I62" s="14" t="str">
        <f>IF(C62=SUM(C63,C66),"√","НЕТ")</f>
        <v>√</v>
      </c>
      <c r="J62" s="15"/>
      <c r="K62" s="15"/>
      <c r="L62" s="15"/>
      <c r="M62" s="15"/>
      <c r="N62" s="15"/>
    </row>
    <row r="63" spans="1:14" s="31" customFormat="1" x14ac:dyDescent="0.25">
      <c r="A63" s="20" t="s">
        <v>90</v>
      </c>
      <c r="B63" s="20" t="s">
        <v>91</v>
      </c>
      <c r="C63" s="21">
        <f>SUM('СК:10'!C63)</f>
        <v>0</v>
      </c>
      <c r="D63" s="21">
        <f>SUM('СК:10'!D63)</f>
        <v>0</v>
      </c>
      <c r="E63" s="21">
        <f>SUM('СК:10'!E63)</f>
        <v>0</v>
      </c>
      <c r="F63" s="21">
        <f>SUM('СК:10'!F63)</f>
        <v>0</v>
      </c>
      <c r="G63" s="21">
        <f>SUM('СК:10'!G63)</f>
        <v>0</v>
      </c>
      <c r="H63" s="100"/>
      <c r="I63" s="30"/>
      <c r="J63" s="14" t="str">
        <f>IF(C63=SUM(C64:C65),"√","НЕТ")</f>
        <v>√</v>
      </c>
      <c r="K63" s="30"/>
      <c r="L63" s="30"/>
      <c r="M63" s="30"/>
      <c r="N63" s="30"/>
    </row>
    <row r="64" spans="1:14" s="31" customFormat="1" x14ac:dyDescent="0.25">
      <c r="A64" s="20" t="s">
        <v>92</v>
      </c>
      <c r="B64" s="38" t="s">
        <v>18</v>
      </c>
      <c r="C64" s="21">
        <f>SUM('СК:10'!C64)</f>
        <v>0</v>
      </c>
      <c r="D64" s="21">
        <f>SUM('СК:10'!D64)</f>
        <v>0</v>
      </c>
      <c r="E64" s="21">
        <f>SUM('СК:10'!E64)</f>
        <v>0</v>
      </c>
      <c r="F64" s="21">
        <f>SUM('СК:10'!F64)</f>
        <v>0</v>
      </c>
      <c r="G64" s="21">
        <f>SUM('СК:10'!G64)</f>
        <v>0</v>
      </c>
      <c r="H64" s="100"/>
      <c r="I64" s="30"/>
      <c r="J64" s="30"/>
      <c r="K64" s="30"/>
      <c r="L64" s="30"/>
      <c r="M64" s="30"/>
      <c r="N64" s="30"/>
    </row>
    <row r="65" spans="1:14" s="31" customFormat="1" x14ac:dyDescent="0.25">
      <c r="A65" s="20" t="s">
        <v>93</v>
      </c>
      <c r="B65" s="38" t="s">
        <v>65</v>
      </c>
      <c r="C65" s="21">
        <f>SUM('СК:10'!C65)</f>
        <v>0</v>
      </c>
      <c r="D65" s="21">
        <f>SUM('СК:10'!D65)</f>
        <v>0</v>
      </c>
      <c r="E65" s="21">
        <f>SUM('СК:10'!E65)</f>
        <v>0</v>
      </c>
      <c r="F65" s="21">
        <f>SUM('СК:10'!F65)</f>
        <v>0</v>
      </c>
      <c r="G65" s="21">
        <f>SUM('СК:10'!G65)</f>
        <v>0</v>
      </c>
      <c r="H65" s="100"/>
      <c r="I65" s="30"/>
      <c r="J65" s="30"/>
      <c r="K65" s="30"/>
      <c r="L65" s="30"/>
      <c r="M65" s="30"/>
      <c r="N65" s="30"/>
    </row>
    <row r="66" spans="1:14" s="31" customFormat="1" x14ac:dyDescent="0.25">
      <c r="A66" s="20" t="s">
        <v>94</v>
      </c>
      <c r="B66" s="20" t="s">
        <v>95</v>
      </c>
      <c r="C66" s="21">
        <f>SUM('СК:10'!C66)</f>
        <v>0</v>
      </c>
      <c r="D66" s="21">
        <f>SUM('СК:10'!D66)</f>
        <v>0</v>
      </c>
      <c r="E66" s="21">
        <f>SUM('СК:10'!E66)</f>
        <v>0</v>
      </c>
      <c r="F66" s="21">
        <f>SUM('СК:10'!F66)</f>
        <v>0</v>
      </c>
      <c r="G66" s="21">
        <f>SUM('СК:10'!G66)</f>
        <v>0</v>
      </c>
      <c r="H66" s="100"/>
      <c r="I66" s="30"/>
      <c r="J66" s="14" t="str">
        <f>IF(C66=SUM(C67:C68),"√","НЕТ")</f>
        <v>√</v>
      </c>
      <c r="K66" s="30"/>
      <c r="L66" s="30"/>
      <c r="M66" s="30"/>
      <c r="N66" s="30"/>
    </row>
    <row r="67" spans="1:14" s="31" customFormat="1" x14ac:dyDescent="0.25">
      <c r="A67" s="20" t="s">
        <v>96</v>
      </c>
      <c r="B67" s="38" t="s">
        <v>18</v>
      </c>
      <c r="C67" s="21">
        <f>SUM('СК:10'!C67)</f>
        <v>0</v>
      </c>
      <c r="D67" s="21">
        <f>SUM('СК:10'!D67)</f>
        <v>0</v>
      </c>
      <c r="E67" s="21">
        <f>SUM('СК:10'!E67)</f>
        <v>0</v>
      </c>
      <c r="F67" s="21">
        <f>SUM('СК:10'!F67)</f>
        <v>0</v>
      </c>
      <c r="G67" s="21">
        <f>SUM('СК:10'!G67)</f>
        <v>0</v>
      </c>
      <c r="H67" s="100"/>
      <c r="I67" s="30"/>
      <c r="J67" s="30"/>
      <c r="K67" s="30"/>
      <c r="L67" s="30"/>
      <c r="M67" s="30"/>
      <c r="N67" s="30"/>
    </row>
    <row r="68" spans="1:14" s="31" customFormat="1" x14ac:dyDescent="0.25">
      <c r="A68" s="20" t="s">
        <v>97</v>
      </c>
      <c r="B68" s="38" t="s">
        <v>65</v>
      </c>
      <c r="C68" s="21">
        <f>SUM('СК:10'!C68)</f>
        <v>0</v>
      </c>
      <c r="D68" s="21">
        <f>SUM('СК:10'!D68)</f>
        <v>0</v>
      </c>
      <c r="E68" s="21">
        <f>SUM('СК:10'!E68)</f>
        <v>0</v>
      </c>
      <c r="F68" s="21">
        <f>SUM('СК:10'!F68)</f>
        <v>0</v>
      </c>
      <c r="G68" s="21">
        <f>SUM('СК:10'!G68)</f>
        <v>0</v>
      </c>
      <c r="H68" s="100"/>
      <c r="I68" s="30"/>
      <c r="J68" s="30"/>
      <c r="K68" s="30"/>
      <c r="L68" s="30"/>
      <c r="M68" s="30"/>
      <c r="N68" s="30"/>
    </row>
    <row r="69" spans="1:14" ht="24" x14ac:dyDescent="0.25">
      <c r="A69" s="11">
        <v>13</v>
      </c>
      <c r="B69" s="12" t="s">
        <v>98</v>
      </c>
      <c r="C69" s="13">
        <f>SUM('СК:10'!C69)</f>
        <v>21</v>
      </c>
      <c r="D69" s="13">
        <f>SUM('СК:10'!D69)</f>
        <v>0</v>
      </c>
      <c r="E69" s="13">
        <f>SUM('СК:10'!E69)</f>
        <v>21</v>
      </c>
      <c r="F69" s="13">
        <f>SUM('СК:10'!F69)</f>
        <v>0</v>
      </c>
      <c r="G69" s="13">
        <f>SUM('СК:10'!G69)</f>
        <v>0</v>
      </c>
      <c r="H69" s="100"/>
      <c r="I69" s="14" t="str">
        <f>IF(C69=SUM(C70:C71),"√","НЕТ")</f>
        <v>√</v>
      </c>
      <c r="J69" s="15"/>
      <c r="K69" s="15"/>
      <c r="L69" s="15"/>
      <c r="M69" s="15"/>
      <c r="N69" s="15"/>
    </row>
    <row r="70" spans="1:14" s="31" customFormat="1" x14ac:dyDescent="0.25">
      <c r="A70" s="27" t="s">
        <v>99</v>
      </c>
      <c r="B70" s="20" t="s">
        <v>18</v>
      </c>
      <c r="C70" s="21">
        <f>SUM('СК:10'!C70)</f>
        <v>18</v>
      </c>
      <c r="D70" s="21">
        <f>SUM('СК:10'!D70)</f>
        <v>0</v>
      </c>
      <c r="E70" s="21">
        <f>SUM('СК:10'!E70)</f>
        <v>18</v>
      </c>
      <c r="F70" s="21">
        <f>SUM('СК:10'!F70)</f>
        <v>0</v>
      </c>
      <c r="G70" s="21">
        <f>SUM('СК:10'!G70)</f>
        <v>0</v>
      </c>
      <c r="H70" s="100"/>
      <c r="I70" s="30"/>
      <c r="J70" s="30"/>
      <c r="K70" s="30"/>
      <c r="L70" s="30"/>
      <c r="M70" s="30"/>
      <c r="N70" s="30"/>
    </row>
    <row r="71" spans="1:14" s="31" customFormat="1" x14ac:dyDescent="0.25">
      <c r="A71" s="27" t="s">
        <v>100</v>
      </c>
      <c r="B71" s="39" t="s">
        <v>101</v>
      </c>
      <c r="C71" s="21">
        <f>SUM('СК:10'!C71)</f>
        <v>3</v>
      </c>
      <c r="D71" s="21">
        <f>SUM('СК:10'!D71)</f>
        <v>0</v>
      </c>
      <c r="E71" s="21">
        <f>SUM('СК:10'!E71)</f>
        <v>3</v>
      </c>
      <c r="F71" s="21">
        <f>SUM('СК:10'!F71)</f>
        <v>0</v>
      </c>
      <c r="G71" s="21">
        <f>SUM('СК:10'!G71)</f>
        <v>0</v>
      </c>
      <c r="H71" s="100"/>
      <c r="I71" s="30"/>
      <c r="J71" s="30"/>
      <c r="K71" s="30"/>
      <c r="L71" s="30"/>
      <c r="M71" s="30"/>
      <c r="N71" s="30"/>
    </row>
    <row r="72" spans="1:14" s="31" customFormat="1" x14ac:dyDescent="0.25">
      <c r="A72" s="27" t="s">
        <v>102</v>
      </c>
      <c r="B72" s="20" t="s">
        <v>103</v>
      </c>
      <c r="C72" s="21">
        <f>SUM('СК:10'!C72)</f>
        <v>3</v>
      </c>
      <c r="D72" s="21">
        <f>SUM('СК:10'!D72)</f>
        <v>0</v>
      </c>
      <c r="E72" s="21">
        <f>SUM('СК:10'!E72)</f>
        <v>3</v>
      </c>
      <c r="F72" s="21">
        <f>SUM('СК:10'!F72)</f>
        <v>0</v>
      </c>
      <c r="G72" s="21">
        <f>SUM('СК:10'!G72)</f>
        <v>0</v>
      </c>
      <c r="H72" s="100"/>
      <c r="I72" s="30"/>
      <c r="J72" s="30"/>
      <c r="K72" s="30"/>
      <c r="L72" s="30"/>
      <c r="M72" s="30"/>
      <c r="N72" s="30"/>
    </row>
    <row r="73" spans="1:14" s="31" customFormat="1" ht="36" x14ac:dyDescent="0.25">
      <c r="A73" s="27">
        <v>14</v>
      </c>
      <c r="B73" s="20" t="s">
        <v>104</v>
      </c>
      <c r="C73" s="21">
        <f>SUM('СК:10'!C73)</f>
        <v>54</v>
      </c>
      <c r="D73" s="21">
        <f>SUM('СК:10'!D73)</f>
        <v>53</v>
      </c>
      <c r="E73" s="21" t="s">
        <v>63</v>
      </c>
      <c r="F73" s="21" t="s">
        <v>63</v>
      </c>
      <c r="G73" s="21" t="s">
        <v>63</v>
      </c>
      <c r="H73" s="100"/>
      <c r="I73" s="30"/>
      <c r="J73" s="30"/>
      <c r="K73" s="30"/>
      <c r="L73" s="30"/>
      <c r="M73" s="30"/>
      <c r="N73" s="30"/>
    </row>
    <row r="74" spans="1:14" ht="24" x14ac:dyDescent="0.25">
      <c r="A74" s="12">
        <v>15</v>
      </c>
      <c r="B74" s="12" t="s">
        <v>105</v>
      </c>
      <c r="C74" s="13">
        <f>SUM('СК:10'!C74)</f>
        <v>104</v>
      </c>
      <c r="D74" s="13">
        <f>SUM('СК:10'!D74)</f>
        <v>11</v>
      </c>
      <c r="E74" s="13">
        <f>SUM('СК:10'!E74)</f>
        <v>21</v>
      </c>
      <c r="F74" s="13">
        <f>SUM('СК:10'!F74)</f>
        <v>33</v>
      </c>
      <c r="G74" s="13">
        <f>SUM('СК:10'!G74)</f>
        <v>38</v>
      </c>
      <c r="H74" s="100"/>
      <c r="I74" s="14" t="str">
        <f>IF(C74=SUM(C75:C76),"√","НЕТ")</f>
        <v>√</v>
      </c>
      <c r="J74" s="15"/>
      <c r="K74" s="15"/>
      <c r="L74" s="15"/>
      <c r="M74" s="15"/>
      <c r="N74" s="15"/>
    </row>
    <row r="75" spans="1:14" s="31" customFormat="1" x14ac:dyDescent="0.25">
      <c r="A75" s="27" t="s">
        <v>106</v>
      </c>
      <c r="B75" s="20" t="s">
        <v>18</v>
      </c>
      <c r="C75" s="21">
        <f>SUM('СК:10'!C75)</f>
        <v>0</v>
      </c>
      <c r="D75" s="21">
        <f>SUM('СК:10'!D75)</f>
        <v>0</v>
      </c>
      <c r="E75" s="21">
        <f>SUM('СК:10'!E75)</f>
        <v>0</v>
      </c>
      <c r="F75" s="21">
        <f>SUM('СК:10'!F75)</f>
        <v>0</v>
      </c>
      <c r="G75" s="21">
        <f>SUM('СК:10'!G75)</f>
        <v>0</v>
      </c>
      <c r="H75" s="100"/>
      <c r="I75" s="30"/>
      <c r="J75" s="30"/>
      <c r="K75" s="30"/>
      <c r="L75" s="30"/>
      <c r="M75" s="30"/>
      <c r="N75" s="30"/>
    </row>
    <row r="76" spans="1:14" s="31" customFormat="1" x14ac:dyDescent="0.25">
      <c r="A76" s="27" t="s">
        <v>107</v>
      </c>
      <c r="B76" s="39" t="s">
        <v>101</v>
      </c>
      <c r="C76" s="21">
        <f>SUM('СК:10'!C76)</f>
        <v>104</v>
      </c>
      <c r="D76" s="21">
        <f>SUM('СК:10'!D76)</f>
        <v>12</v>
      </c>
      <c r="E76" s="21">
        <f>SUM('СК:10'!E76)</f>
        <v>21</v>
      </c>
      <c r="F76" s="21">
        <f>SUM('СК:10'!F76)</f>
        <v>33</v>
      </c>
      <c r="G76" s="21">
        <f>SUM('СК:10'!G76)</f>
        <v>38</v>
      </c>
      <c r="H76" s="100"/>
      <c r="I76" s="30"/>
      <c r="J76" s="30"/>
      <c r="K76" s="30"/>
      <c r="L76" s="30"/>
      <c r="M76" s="30"/>
      <c r="N76" s="30"/>
    </row>
    <row r="77" spans="1:14" s="31" customFormat="1" x14ac:dyDescent="0.25">
      <c r="A77" s="27" t="s">
        <v>108</v>
      </c>
      <c r="B77" s="20" t="s">
        <v>103</v>
      </c>
      <c r="C77" s="21">
        <f>SUM('СК:10'!C77)</f>
        <v>17</v>
      </c>
      <c r="D77" s="21">
        <f>SUM('СК:10'!D77)</f>
        <v>1</v>
      </c>
      <c r="E77" s="21">
        <f>SUM('СК:10'!E77)</f>
        <v>16</v>
      </c>
      <c r="F77" s="21">
        <f>SUM('СК:10'!F77)</f>
        <v>0</v>
      </c>
      <c r="G77" s="21">
        <f>SUM('СК:10'!G77)</f>
        <v>0</v>
      </c>
      <c r="H77" s="100"/>
      <c r="I77" s="30"/>
      <c r="J77" s="30"/>
      <c r="K77" s="30"/>
      <c r="L77" s="30"/>
      <c r="M77" s="30"/>
      <c r="N77" s="30"/>
    </row>
    <row r="78" spans="1:14" s="31" customFormat="1" ht="36" x14ac:dyDescent="0.25">
      <c r="A78" s="27">
        <v>16</v>
      </c>
      <c r="B78" s="20" t="s">
        <v>109</v>
      </c>
      <c r="C78" s="21">
        <f>SUM('СК:10'!C78)</f>
        <v>89</v>
      </c>
      <c r="D78" s="21">
        <f>SUM('СК:10'!D78)</f>
        <v>90</v>
      </c>
      <c r="E78" s="109" t="s">
        <v>63</v>
      </c>
      <c r="F78" s="109" t="s">
        <v>63</v>
      </c>
      <c r="G78" s="109" t="s">
        <v>63</v>
      </c>
      <c r="H78" s="100"/>
      <c r="I78" s="30"/>
      <c r="J78" s="30"/>
      <c r="K78" s="30"/>
      <c r="L78" s="30"/>
      <c r="M78" s="30"/>
      <c r="N78" s="30"/>
    </row>
    <row r="79" spans="1:14" x14ac:dyDescent="0.25">
      <c r="A79" s="12">
        <v>17</v>
      </c>
      <c r="B79" s="12" t="s">
        <v>110</v>
      </c>
      <c r="C79" s="13">
        <f>SUM('СК:10'!C79)</f>
        <v>0</v>
      </c>
      <c r="D79" s="13">
        <f>SUM('СК:10'!D79)</f>
        <v>0</v>
      </c>
      <c r="E79" s="13">
        <f>SUM('СК:10'!E79)</f>
        <v>0</v>
      </c>
      <c r="F79" s="13">
        <f>SUM('СК:10'!F79)</f>
        <v>0</v>
      </c>
      <c r="G79" s="13">
        <f>SUM('СК:10'!G79)</f>
        <v>0</v>
      </c>
      <c r="H79" s="100"/>
      <c r="I79" s="14" t="str">
        <f>IF(C79=SUM(C80:C81),"√","НЕТ")</f>
        <v>√</v>
      </c>
      <c r="J79" s="15"/>
      <c r="K79" s="15"/>
      <c r="L79" s="15"/>
      <c r="M79" s="15"/>
      <c r="N79" s="15"/>
    </row>
    <row r="80" spans="1:14" x14ac:dyDescent="0.25">
      <c r="A80" s="16" t="s">
        <v>111</v>
      </c>
      <c r="B80" s="18" t="s">
        <v>18</v>
      </c>
      <c r="C80" s="108">
        <f>SUM('СК:10'!C80)</f>
        <v>0</v>
      </c>
      <c r="D80" s="108">
        <f>SUM('СК:10'!D80)</f>
        <v>0</v>
      </c>
      <c r="E80" s="108">
        <f>SUM('СК:10'!E80)</f>
        <v>0</v>
      </c>
      <c r="F80" s="108">
        <f>SUM('СК:10'!F80)</f>
        <v>0</v>
      </c>
      <c r="G80" s="108">
        <f>SUM('СК:10'!G80)</f>
        <v>0</v>
      </c>
      <c r="H80" s="100"/>
      <c r="I80" s="15"/>
      <c r="J80" s="15"/>
      <c r="K80" s="15"/>
      <c r="L80" s="15"/>
      <c r="M80" s="15"/>
      <c r="N80" s="15"/>
    </row>
    <row r="81" spans="1:16" x14ac:dyDescent="0.25">
      <c r="A81" s="16" t="s">
        <v>112</v>
      </c>
      <c r="B81" s="18" t="s">
        <v>101</v>
      </c>
      <c r="C81" s="108">
        <f>SUM('СК:10'!C81)</f>
        <v>0</v>
      </c>
      <c r="D81" s="108">
        <f>SUM('СК:10'!D81)</f>
        <v>0</v>
      </c>
      <c r="E81" s="108">
        <f>SUM('СК:10'!E81)</f>
        <v>0</v>
      </c>
      <c r="F81" s="108">
        <f>SUM('СК:10'!F81)</f>
        <v>0</v>
      </c>
      <c r="G81" s="108">
        <f>SUM('СК:10'!G81)</f>
        <v>0</v>
      </c>
      <c r="H81" s="100"/>
      <c r="I81" s="15"/>
      <c r="J81" s="15"/>
      <c r="K81" s="15"/>
      <c r="L81" s="15"/>
      <c r="M81" s="15"/>
      <c r="N81" s="15"/>
    </row>
    <row r="82" spans="1:16" x14ac:dyDescent="0.25">
      <c r="A82" s="16" t="s">
        <v>113</v>
      </c>
      <c r="B82" s="18" t="s">
        <v>103</v>
      </c>
      <c r="C82" s="108">
        <f>SUM('СК:10'!C82)</f>
        <v>0</v>
      </c>
      <c r="D82" s="108">
        <f>SUM('СК:10'!D82)</f>
        <v>0</v>
      </c>
      <c r="E82" s="108">
        <f>SUM('СК:10'!E82)</f>
        <v>0</v>
      </c>
      <c r="F82" s="108">
        <f>SUM('СК:10'!F82)</f>
        <v>0</v>
      </c>
      <c r="G82" s="108">
        <f>SUM('СК:10'!G82)</f>
        <v>0</v>
      </c>
      <c r="H82" s="100"/>
      <c r="I82" s="15"/>
      <c r="J82" s="15"/>
      <c r="K82" s="15"/>
      <c r="L82" s="15"/>
      <c r="M82" s="15"/>
      <c r="N82" s="15"/>
    </row>
    <row r="83" spans="1:16" ht="24" x14ac:dyDescent="0.25">
      <c r="A83" s="11">
        <v>18</v>
      </c>
      <c r="B83" s="12" t="s">
        <v>114</v>
      </c>
      <c r="C83" s="13">
        <f>SUM('СК:10'!C83)</f>
        <v>18</v>
      </c>
      <c r="D83" s="107" t="s">
        <v>63</v>
      </c>
      <c r="E83" s="107" t="s">
        <v>63</v>
      </c>
      <c r="F83" s="107" t="s">
        <v>63</v>
      </c>
      <c r="G83" s="107" t="s">
        <v>63</v>
      </c>
      <c r="H83" s="14"/>
      <c r="I83" s="14"/>
      <c r="J83" s="15"/>
      <c r="K83" s="15"/>
      <c r="L83" s="15"/>
      <c r="M83" s="15"/>
      <c r="N83" s="15"/>
    </row>
    <row r="84" spans="1:16" ht="36" x14ac:dyDescent="0.25">
      <c r="A84" s="11">
        <v>19</v>
      </c>
      <c r="B84" s="12" t="s">
        <v>115</v>
      </c>
      <c r="C84" s="13">
        <f>SUM('СК:10'!C84)</f>
        <v>14</v>
      </c>
      <c r="D84" s="107" t="s">
        <v>63</v>
      </c>
      <c r="E84" s="107" t="s">
        <v>63</v>
      </c>
      <c r="F84" s="107" t="s">
        <v>63</v>
      </c>
      <c r="G84" s="107" t="s">
        <v>63</v>
      </c>
      <c r="H84" s="14"/>
      <c r="I84" s="14"/>
      <c r="J84" s="15"/>
      <c r="K84" s="15"/>
      <c r="L84" s="15"/>
      <c r="M84" s="15"/>
      <c r="N84" s="15"/>
    </row>
    <row r="85" spans="1:16" ht="24" x14ac:dyDescent="0.25">
      <c r="A85" s="40">
        <v>20</v>
      </c>
      <c r="B85" s="41" t="s">
        <v>480</v>
      </c>
      <c r="C85" s="112">
        <f>SUM('СК:10'!C85)</f>
        <v>1306</v>
      </c>
      <c r="D85" s="112">
        <f>SUM('СК:10'!D85)</f>
        <v>301</v>
      </c>
      <c r="E85" s="112">
        <f>SUM('СК:10'!E85)</f>
        <v>977</v>
      </c>
      <c r="F85" s="112">
        <f>SUM('СК:10'!F85)</f>
        <v>6</v>
      </c>
      <c r="G85" s="112">
        <f>SUM('СК:10'!G85)</f>
        <v>22</v>
      </c>
      <c r="H85" s="14" t="str">
        <f t="shared" ref="H85:H113" si="2">IF(C85=SUM(D85:G85),"√","НЕТ")</f>
        <v>√</v>
      </c>
      <c r="I85" s="14" t="str">
        <f>IF(C85=SUM(C86:C87,C89:C90),"√","НЕТ")</f>
        <v>√</v>
      </c>
      <c r="J85" s="14"/>
      <c r="K85" s="15"/>
      <c r="L85" s="132"/>
      <c r="M85" s="317"/>
      <c r="N85" s="317"/>
      <c r="O85" s="317"/>
      <c r="P85" s="317"/>
    </row>
    <row r="86" spans="1:16" x14ac:dyDescent="0.25">
      <c r="A86" s="43" t="s">
        <v>116</v>
      </c>
      <c r="B86" s="44" t="s">
        <v>18</v>
      </c>
      <c r="C86" s="21">
        <f>SUM('СК:10'!C86)</f>
        <v>965</v>
      </c>
      <c r="D86" s="21">
        <f>SUM('СК:10'!D86)</f>
        <v>0</v>
      </c>
      <c r="E86" s="21">
        <f>SUM('СК:10'!E86)</f>
        <v>965</v>
      </c>
      <c r="F86" s="21">
        <f>SUM('СК:10'!F86)</f>
        <v>0</v>
      </c>
      <c r="G86" s="21">
        <f>SUM('СК:10'!G86)</f>
        <v>0</v>
      </c>
      <c r="H86" s="14" t="str">
        <f t="shared" si="2"/>
        <v>√</v>
      </c>
      <c r="I86" s="15"/>
      <c r="J86" s="15"/>
      <c r="K86" s="15"/>
      <c r="L86" s="15"/>
      <c r="M86" s="15"/>
      <c r="N86" s="15"/>
    </row>
    <row r="87" spans="1:16" x14ac:dyDescent="0.25">
      <c r="A87" s="43" t="s">
        <v>117</v>
      </c>
      <c r="B87" s="45" t="s">
        <v>118</v>
      </c>
      <c r="C87" s="21">
        <f>SUM('СК:10'!C87)</f>
        <v>12</v>
      </c>
      <c r="D87" s="21">
        <f>SUM('СК:10'!D87)</f>
        <v>0</v>
      </c>
      <c r="E87" s="21">
        <f>SUM('СК:10'!E87)</f>
        <v>12</v>
      </c>
      <c r="F87" s="21">
        <f>SUM('СК:10'!F87)</f>
        <v>0</v>
      </c>
      <c r="G87" s="21">
        <f>SUM('СК:10'!G87)</f>
        <v>0</v>
      </c>
      <c r="H87" s="14" t="str">
        <f t="shared" si="2"/>
        <v>√</v>
      </c>
      <c r="I87" s="15"/>
      <c r="J87" s="15"/>
      <c r="K87" s="15"/>
      <c r="L87" s="15"/>
      <c r="M87" s="15"/>
      <c r="N87" s="15"/>
    </row>
    <row r="88" spans="1:16" x14ac:dyDescent="0.25">
      <c r="A88" s="43" t="s">
        <v>119</v>
      </c>
      <c r="B88" s="45" t="s">
        <v>103</v>
      </c>
      <c r="C88" s="21">
        <f>SUM('СК:10'!C88)</f>
        <v>12</v>
      </c>
      <c r="D88" s="21">
        <f>SUM('СК:10'!D88)</f>
        <v>0</v>
      </c>
      <c r="E88" s="21">
        <f>SUM('СК:10'!E88)</f>
        <v>12</v>
      </c>
      <c r="F88" s="21">
        <f>SUM('СК:10'!F88)</f>
        <v>0</v>
      </c>
      <c r="G88" s="21">
        <f>SUM('СК:10'!G88)</f>
        <v>0</v>
      </c>
      <c r="H88" s="14" t="str">
        <f t="shared" si="2"/>
        <v>√</v>
      </c>
      <c r="I88" s="15"/>
      <c r="J88" s="15"/>
      <c r="K88" s="15"/>
      <c r="L88" s="15"/>
      <c r="M88" s="15"/>
      <c r="N88" s="15"/>
    </row>
    <row r="89" spans="1:16" x14ac:dyDescent="0.25">
      <c r="A89" s="43" t="s">
        <v>120</v>
      </c>
      <c r="B89" s="44" t="s">
        <v>121</v>
      </c>
      <c r="C89" s="21">
        <f>SUM('СК:10'!C89)</f>
        <v>301</v>
      </c>
      <c r="D89" s="21">
        <f>SUM('СК:10'!D89)</f>
        <v>301</v>
      </c>
      <c r="E89" s="21" t="s">
        <v>63</v>
      </c>
      <c r="F89" s="21" t="s">
        <v>63</v>
      </c>
      <c r="G89" s="21" t="s">
        <v>63</v>
      </c>
      <c r="H89" s="14" t="str">
        <f t="shared" si="2"/>
        <v>√</v>
      </c>
      <c r="I89" s="15"/>
      <c r="J89" s="15"/>
      <c r="K89" s="15"/>
      <c r="L89" s="15"/>
      <c r="M89" s="15"/>
      <c r="N89" s="15"/>
    </row>
    <row r="90" spans="1:16" ht="24" x14ac:dyDescent="0.25">
      <c r="A90" s="43" t="s">
        <v>122</v>
      </c>
      <c r="B90" s="44" t="s">
        <v>123</v>
      </c>
      <c r="C90" s="21">
        <f>SUM('СК:10'!C90)</f>
        <v>28</v>
      </c>
      <c r="D90" s="21">
        <f>SUM('СК:10'!D90)</f>
        <v>0</v>
      </c>
      <c r="E90" s="21">
        <f>SUM('СК:10'!E90)</f>
        <v>0</v>
      </c>
      <c r="F90" s="21">
        <f>SUM('СК:10'!F90)</f>
        <v>6</v>
      </c>
      <c r="G90" s="21">
        <f>SUM('СК:10'!G90)</f>
        <v>22</v>
      </c>
      <c r="H90" s="14" t="str">
        <f t="shared" si="2"/>
        <v>√</v>
      </c>
      <c r="I90" s="15"/>
      <c r="J90" s="15"/>
      <c r="K90" s="15"/>
      <c r="L90" s="15"/>
      <c r="M90" s="15"/>
      <c r="N90" s="15"/>
    </row>
    <row r="91" spans="1:16" s="31" customFormat="1" ht="36" x14ac:dyDescent="0.25">
      <c r="A91" s="46" t="s">
        <v>124</v>
      </c>
      <c r="B91" s="47" t="s">
        <v>125</v>
      </c>
      <c r="C91" s="48">
        <f>SUM('СК:10'!C91)</f>
        <v>1252</v>
      </c>
      <c r="D91" s="48">
        <f>SUM('СК:10'!D91)</f>
        <v>259</v>
      </c>
      <c r="E91" s="48">
        <f>SUM('СК:10'!E91)</f>
        <v>965</v>
      </c>
      <c r="F91" s="48">
        <f>SUM('СК:10'!F91)</f>
        <v>6</v>
      </c>
      <c r="G91" s="48">
        <f>SUM('СК:10'!G91)</f>
        <v>22</v>
      </c>
      <c r="H91" s="14" t="str">
        <f t="shared" si="2"/>
        <v>√</v>
      </c>
      <c r="I91" s="14" t="str">
        <f>IF(C91=SUM(C92:C93,C95:C96),"√","НЕТ")</f>
        <v>√</v>
      </c>
      <c r="J91" s="15"/>
      <c r="K91" s="30"/>
      <c r="L91" s="30"/>
      <c r="M91" s="30"/>
      <c r="N91" s="30"/>
    </row>
    <row r="92" spans="1:16" x14ac:dyDescent="0.25">
      <c r="A92" s="49" t="s">
        <v>126</v>
      </c>
      <c r="B92" s="44" t="s">
        <v>18</v>
      </c>
      <c r="C92" s="21">
        <f>SUM('СК:10'!C92)</f>
        <v>965</v>
      </c>
      <c r="D92" s="21">
        <f>SUM('СК:10'!D92)</f>
        <v>0</v>
      </c>
      <c r="E92" s="21">
        <f>SUM('СК:10'!E92)</f>
        <v>965</v>
      </c>
      <c r="F92" s="21">
        <f>SUM('СК:10'!F92)</f>
        <v>0</v>
      </c>
      <c r="G92" s="21">
        <f>SUM('СК:10'!G92)</f>
        <v>0</v>
      </c>
      <c r="H92" s="14" t="str">
        <f t="shared" si="2"/>
        <v>√</v>
      </c>
      <c r="I92" s="15"/>
      <c r="J92" s="15"/>
      <c r="K92" s="15"/>
      <c r="L92" s="15"/>
      <c r="M92" s="15"/>
      <c r="N92" s="15"/>
    </row>
    <row r="93" spans="1:16" x14ac:dyDescent="0.25">
      <c r="A93" s="49" t="s">
        <v>127</v>
      </c>
      <c r="B93" s="45" t="s">
        <v>118</v>
      </c>
      <c r="C93" s="21">
        <f>SUM('СК:10'!C93)</f>
        <v>0</v>
      </c>
      <c r="D93" s="21">
        <f>SUM('СК:10'!D93)</f>
        <v>0</v>
      </c>
      <c r="E93" s="21">
        <f>SUM('СК:10'!E93)</f>
        <v>0</v>
      </c>
      <c r="F93" s="21">
        <f>SUM('СК:10'!F93)</f>
        <v>0</v>
      </c>
      <c r="G93" s="21">
        <f>SUM('СК:10'!G93)</f>
        <v>0</v>
      </c>
      <c r="H93" s="14" t="str">
        <f t="shared" si="2"/>
        <v>√</v>
      </c>
      <c r="I93" s="15"/>
      <c r="J93" s="15"/>
      <c r="K93" s="15"/>
      <c r="L93" s="15"/>
      <c r="M93" s="15"/>
      <c r="N93" s="15"/>
    </row>
    <row r="94" spans="1:16" x14ac:dyDescent="0.25">
      <c r="A94" s="49" t="s">
        <v>128</v>
      </c>
      <c r="B94" s="45" t="s">
        <v>103</v>
      </c>
      <c r="C94" s="21">
        <f>SUM('СК:10'!C94)</f>
        <v>0</v>
      </c>
      <c r="D94" s="21">
        <f>SUM('СК:10'!D94)</f>
        <v>0</v>
      </c>
      <c r="E94" s="21">
        <f>SUM('СК:10'!E94)</f>
        <v>0</v>
      </c>
      <c r="F94" s="21">
        <f>SUM('СК:10'!F94)</f>
        <v>0</v>
      </c>
      <c r="G94" s="21">
        <f>SUM('СК:10'!G94)</f>
        <v>0</v>
      </c>
      <c r="H94" s="14" t="str">
        <f t="shared" si="2"/>
        <v>√</v>
      </c>
      <c r="I94" s="15"/>
      <c r="J94" s="15"/>
      <c r="K94" s="15"/>
      <c r="L94" s="15"/>
      <c r="M94" s="15"/>
      <c r="N94" s="15"/>
    </row>
    <row r="95" spans="1:16" x14ac:dyDescent="0.25">
      <c r="A95" s="49" t="s">
        <v>129</v>
      </c>
      <c r="B95" s="44" t="s">
        <v>121</v>
      </c>
      <c r="C95" s="21">
        <f>SUM('СК:10'!C95)</f>
        <v>259</v>
      </c>
      <c r="D95" s="21">
        <f>SUM('СК:10'!D95)</f>
        <v>259</v>
      </c>
      <c r="E95" s="21" t="s">
        <v>63</v>
      </c>
      <c r="F95" s="21" t="s">
        <v>63</v>
      </c>
      <c r="G95" s="21" t="s">
        <v>63</v>
      </c>
      <c r="H95" s="14" t="str">
        <f t="shared" si="2"/>
        <v>√</v>
      </c>
      <c r="I95" s="15"/>
      <c r="J95" s="15"/>
      <c r="K95" s="15"/>
      <c r="L95" s="15"/>
      <c r="M95" s="15"/>
      <c r="N95" s="15"/>
    </row>
    <row r="96" spans="1:16" ht="24" x14ac:dyDescent="0.25">
      <c r="A96" s="49" t="s">
        <v>130</v>
      </c>
      <c r="B96" s="44" t="s">
        <v>123</v>
      </c>
      <c r="C96" s="21">
        <f>SUM('СК:10'!C96)</f>
        <v>28</v>
      </c>
      <c r="D96" s="21">
        <f>SUM('СК:10'!D96)</f>
        <v>0</v>
      </c>
      <c r="E96" s="21">
        <f>SUM('СК:10'!E96)</f>
        <v>0</v>
      </c>
      <c r="F96" s="21">
        <f>SUM('СК:10'!F96)</f>
        <v>6</v>
      </c>
      <c r="G96" s="21">
        <f>SUM('СК:10'!G96)</f>
        <v>22</v>
      </c>
      <c r="H96" s="14" t="str">
        <f t="shared" si="2"/>
        <v>√</v>
      </c>
      <c r="I96" s="15"/>
      <c r="J96" s="15"/>
      <c r="K96" s="15"/>
      <c r="L96" s="15"/>
      <c r="M96" s="15"/>
      <c r="N96" s="15"/>
    </row>
    <row r="97" spans="1:16" ht="36" x14ac:dyDescent="0.25">
      <c r="A97" s="46" t="s">
        <v>131</v>
      </c>
      <c r="B97" s="50" t="s">
        <v>132</v>
      </c>
      <c r="C97" s="48">
        <f>SUM('СК:10'!C97)</f>
        <v>0</v>
      </c>
      <c r="D97" s="48">
        <f>SUM('СК:10'!D97)</f>
        <v>0</v>
      </c>
      <c r="E97" s="48">
        <f>SUM('СК:10'!E97)</f>
        <v>0</v>
      </c>
      <c r="F97" s="48">
        <f>SUM('СК:10'!F97)</f>
        <v>0</v>
      </c>
      <c r="G97" s="48">
        <f>SUM('СК:10'!G97)</f>
        <v>0</v>
      </c>
      <c r="H97" s="14" t="str">
        <f t="shared" si="2"/>
        <v>√</v>
      </c>
      <c r="I97" s="14"/>
      <c r="J97" s="15"/>
      <c r="K97" s="15"/>
      <c r="L97" s="15"/>
      <c r="M97" s="15"/>
      <c r="N97" s="15"/>
    </row>
    <row r="98" spans="1:16" ht="24" x14ac:dyDescent="0.25">
      <c r="A98" s="46" t="s">
        <v>133</v>
      </c>
      <c r="B98" s="50" t="s">
        <v>134</v>
      </c>
      <c r="C98" s="48">
        <f>SUM('СК:10'!C98)</f>
        <v>54</v>
      </c>
      <c r="D98" s="48">
        <f>SUM('СК:10'!D98)</f>
        <v>42</v>
      </c>
      <c r="E98" s="48">
        <f>SUM('СК:10'!E98)</f>
        <v>12</v>
      </c>
      <c r="F98" s="48">
        <f>SUM('СК:10'!F98)</f>
        <v>0</v>
      </c>
      <c r="G98" s="48">
        <f>SUM('СК:10'!G98)</f>
        <v>0</v>
      </c>
      <c r="H98" s="14" t="str">
        <f t="shared" si="2"/>
        <v>√</v>
      </c>
      <c r="I98" s="14" t="str">
        <f>IF(C98=SUM(C99:C101),"√","НЕТ")</f>
        <v>√</v>
      </c>
      <c r="J98" s="15"/>
      <c r="K98" s="15"/>
      <c r="L98" s="15"/>
      <c r="M98" s="15"/>
      <c r="N98" s="15"/>
    </row>
    <row r="99" spans="1:16" x14ac:dyDescent="0.25">
      <c r="A99" s="49" t="s">
        <v>135</v>
      </c>
      <c r="B99" s="44" t="s">
        <v>18</v>
      </c>
      <c r="C99" s="21">
        <f>SUM('СК:10'!C99)</f>
        <v>0</v>
      </c>
      <c r="D99" s="21">
        <f>SUM('СК:10'!D99)</f>
        <v>0</v>
      </c>
      <c r="E99" s="21">
        <f>SUM('СК:10'!E99)</f>
        <v>0</v>
      </c>
      <c r="F99" s="21">
        <f>SUM('СК:10'!F99)</f>
        <v>0</v>
      </c>
      <c r="G99" s="21">
        <f>SUM('СК:10'!G99)</f>
        <v>0</v>
      </c>
      <c r="H99" s="14" t="str">
        <f t="shared" si="2"/>
        <v>√</v>
      </c>
      <c r="I99" s="15"/>
      <c r="J99" s="15"/>
      <c r="K99" s="15"/>
      <c r="L99" s="15"/>
      <c r="M99" s="15"/>
      <c r="N99" s="15"/>
    </row>
    <row r="100" spans="1:16" x14ac:dyDescent="0.25">
      <c r="A100" s="49" t="s">
        <v>136</v>
      </c>
      <c r="B100" s="45" t="s">
        <v>103</v>
      </c>
      <c r="C100" s="21">
        <f>SUM('СК:10'!C100)</f>
        <v>12</v>
      </c>
      <c r="D100" s="21">
        <f>SUM('СК:10'!D100)</f>
        <v>0</v>
      </c>
      <c r="E100" s="21">
        <f>SUM('СК:10'!E100)</f>
        <v>12</v>
      </c>
      <c r="F100" s="21">
        <f>SUM('СК:10'!F100)</f>
        <v>0</v>
      </c>
      <c r="G100" s="21">
        <f>SUM('СК:10'!G100)</f>
        <v>0</v>
      </c>
      <c r="H100" s="14" t="str">
        <f t="shared" si="2"/>
        <v>√</v>
      </c>
      <c r="I100" s="15"/>
      <c r="J100" s="15"/>
      <c r="K100" s="15"/>
      <c r="L100" s="15"/>
      <c r="M100" s="15"/>
      <c r="N100" s="15"/>
    </row>
    <row r="101" spans="1:16" x14ac:dyDescent="0.25">
      <c r="A101" s="49" t="s">
        <v>137</v>
      </c>
      <c r="B101" s="44" t="s">
        <v>121</v>
      </c>
      <c r="C101" s="21">
        <f>SUM('СК:10'!C101)</f>
        <v>42</v>
      </c>
      <c r="D101" s="21">
        <f>SUM('СК:10'!D101)</f>
        <v>42</v>
      </c>
      <c r="E101" s="21" t="s">
        <v>63</v>
      </c>
      <c r="F101" s="21" t="s">
        <v>63</v>
      </c>
      <c r="G101" s="21" t="s">
        <v>63</v>
      </c>
      <c r="H101" s="14" t="str">
        <f t="shared" si="2"/>
        <v>√</v>
      </c>
      <c r="I101" s="15"/>
      <c r="J101" s="15"/>
      <c r="K101" s="15"/>
      <c r="L101" s="15"/>
      <c r="M101" s="15"/>
      <c r="N101" s="15"/>
    </row>
    <row r="102" spans="1:16" ht="24" x14ac:dyDescent="0.25">
      <c r="A102" s="46" t="s">
        <v>138</v>
      </c>
      <c r="B102" s="47" t="s">
        <v>139</v>
      </c>
      <c r="C102" s="48">
        <f>SUM('СК:10'!C102)</f>
        <v>558</v>
      </c>
      <c r="D102" s="48">
        <f>SUM('СК:10'!D102)</f>
        <v>180</v>
      </c>
      <c r="E102" s="48">
        <f>SUM('СК:10'!E102)</f>
        <v>378</v>
      </c>
      <c r="F102" s="48">
        <f>SUM('СК:10'!F102)</f>
        <v>0</v>
      </c>
      <c r="G102" s="48">
        <f>SUM('СК:10'!G102)</f>
        <v>0</v>
      </c>
      <c r="H102" s="14" t="str">
        <f t="shared" si="2"/>
        <v>√</v>
      </c>
      <c r="I102" s="14" t="str">
        <f>IF(C102=SUM(C103:C105),"√","НЕТ")</f>
        <v>√</v>
      </c>
      <c r="J102" s="15"/>
      <c r="K102" s="15"/>
      <c r="L102" s="15"/>
      <c r="M102" s="15"/>
      <c r="N102" s="15"/>
    </row>
    <row r="103" spans="1:16" x14ac:dyDescent="0.25">
      <c r="A103" s="43" t="s">
        <v>140</v>
      </c>
      <c r="B103" s="45" t="s">
        <v>141</v>
      </c>
      <c r="C103" s="21">
        <f>SUM('СК:10'!C103)</f>
        <v>0</v>
      </c>
      <c r="D103" s="21">
        <f>SUM('СК:10'!D103)</f>
        <v>0</v>
      </c>
      <c r="E103" s="21">
        <f>SUM('СК:10'!E103)</f>
        <v>0</v>
      </c>
      <c r="F103" s="21">
        <f>SUM('СК:10'!F103)</f>
        <v>0</v>
      </c>
      <c r="G103" s="21">
        <f>SUM('СК:10'!G103)</f>
        <v>0</v>
      </c>
      <c r="H103" s="14" t="str">
        <f t="shared" si="2"/>
        <v>√</v>
      </c>
      <c r="I103" s="15"/>
      <c r="J103" s="15"/>
      <c r="K103" s="15"/>
      <c r="L103" s="15"/>
      <c r="M103" s="15"/>
      <c r="N103" s="15"/>
    </row>
    <row r="104" spans="1:16" x14ac:dyDescent="0.25">
      <c r="A104" s="43" t="s">
        <v>142</v>
      </c>
      <c r="B104" s="45" t="s">
        <v>143</v>
      </c>
      <c r="C104" s="21">
        <f>SUM('СК:10'!C104)</f>
        <v>378</v>
      </c>
      <c r="D104" s="21">
        <f>SUM('СК:10'!D104)</f>
        <v>0</v>
      </c>
      <c r="E104" s="21">
        <f>SUM('СК:10'!E104)</f>
        <v>378</v>
      </c>
      <c r="F104" s="21">
        <f>SUM('СК:10'!F104)</f>
        <v>0</v>
      </c>
      <c r="G104" s="21">
        <f>SUM('СК:10'!G104)</f>
        <v>0</v>
      </c>
      <c r="H104" s="14" t="str">
        <f t="shared" si="2"/>
        <v>√</v>
      </c>
      <c r="I104" s="15"/>
      <c r="J104" s="15"/>
      <c r="K104" s="15"/>
      <c r="L104" s="15"/>
      <c r="M104" s="15"/>
      <c r="N104" s="15"/>
    </row>
    <row r="105" spans="1:16" x14ac:dyDescent="0.25">
      <c r="A105" s="43" t="s">
        <v>144</v>
      </c>
      <c r="B105" s="45" t="s">
        <v>145</v>
      </c>
      <c r="C105" s="21">
        <f>SUM('СК:10'!C105)</f>
        <v>180</v>
      </c>
      <c r="D105" s="21">
        <f>SUM('СК:10'!D105)</f>
        <v>180</v>
      </c>
      <c r="E105" s="21" t="s">
        <v>63</v>
      </c>
      <c r="F105" s="21" t="s">
        <v>63</v>
      </c>
      <c r="G105" s="21" t="s">
        <v>63</v>
      </c>
      <c r="H105" s="14" t="str">
        <f t="shared" si="2"/>
        <v>√</v>
      </c>
      <c r="I105" s="15"/>
      <c r="J105" s="15"/>
      <c r="K105" s="15"/>
      <c r="L105" s="15"/>
      <c r="M105" s="15"/>
      <c r="N105" s="15"/>
    </row>
    <row r="106" spans="1:16" ht="36" x14ac:dyDescent="0.25">
      <c r="A106" s="51">
        <v>21</v>
      </c>
      <c r="B106" s="51" t="s">
        <v>146</v>
      </c>
      <c r="C106" s="52">
        <f>SUM('СК:10'!C106)</f>
        <v>0</v>
      </c>
      <c r="D106" s="52">
        <f>SUM('СК:10'!D106)</f>
        <v>0</v>
      </c>
      <c r="E106" s="52">
        <f>SUM('СК:10'!E106)</f>
        <v>0</v>
      </c>
      <c r="F106" s="52">
        <f>SUM('СК:10'!F106)</f>
        <v>0</v>
      </c>
      <c r="G106" s="52">
        <f>SUM('СК:10'!G106)</f>
        <v>0</v>
      </c>
      <c r="H106" s="14"/>
      <c r="I106" s="317"/>
      <c r="J106" s="317"/>
      <c r="K106" s="132"/>
      <c r="L106" s="318"/>
      <c r="M106" s="318"/>
      <c r="N106" s="318"/>
      <c r="O106" s="318"/>
      <c r="P106" s="318"/>
    </row>
    <row r="107" spans="1:16" ht="24" x14ac:dyDescent="0.25">
      <c r="A107" s="51">
        <v>22</v>
      </c>
      <c r="B107" s="53" t="s">
        <v>147</v>
      </c>
      <c r="C107" s="52">
        <f>SUM('СК:10'!C107)</f>
        <v>0</v>
      </c>
      <c r="D107" s="52">
        <f>SUM('СК:10'!D107)</f>
        <v>0</v>
      </c>
      <c r="E107" s="52">
        <f>SUM('СК:10'!E107)</f>
        <v>0</v>
      </c>
      <c r="F107" s="52">
        <f>SUM('СК:10'!F107)</f>
        <v>0</v>
      </c>
      <c r="G107" s="52">
        <f>SUM('СК:10'!G107)</f>
        <v>0</v>
      </c>
      <c r="H107" s="14"/>
      <c r="I107" s="15"/>
      <c r="J107" s="15"/>
      <c r="K107" s="15"/>
      <c r="L107" s="15"/>
      <c r="M107" s="15"/>
      <c r="N107" s="15"/>
    </row>
    <row r="108" spans="1:16" x14ac:dyDescent="0.25">
      <c r="A108" s="22" t="s">
        <v>148</v>
      </c>
      <c r="B108" s="20" t="s">
        <v>149</v>
      </c>
      <c r="C108" s="21">
        <f>SUM('СК:10'!C108)</f>
        <v>0</v>
      </c>
      <c r="D108" s="21">
        <f>SUM('СК:10'!D108)</f>
        <v>0</v>
      </c>
      <c r="E108" s="21">
        <f>SUM('СК:10'!E108)</f>
        <v>0</v>
      </c>
      <c r="F108" s="21">
        <f>SUM('СК:10'!F108)</f>
        <v>0</v>
      </c>
      <c r="G108" s="21">
        <f>SUM('СК:10'!G108)</f>
        <v>0</v>
      </c>
      <c r="H108" s="14"/>
      <c r="I108" s="15"/>
      <c r="J108" s="15"/>
      <c r="K108" s="15"/>
      <c r="L108" s="15"/>
      <c r="M108" s="15"/>
      <c r="N108" s="15"/>
    </row>
    <row r="109" spans="1:16" ht="36" x14ac:dyDescent="0.25">
      <c r="A109" s="54">
        <v>23</v>
      </c>
      <c r="B109" s="53" t="s">
        <v>468</v>
      </c>
      <c r="C109" s="52">
        <f>SUM('СК:10'!C109)</f>
        <v>21</v>
      </c>
      <c r="D109" s="52">
        <f>SUM('СК:10'!D109)</f>
        <v>1</v>
      </c>
      <c r="E109" s="52">
        <f>SUM('СК:10'!E109)</f>
        <v>21</v>
      </c>
      <c r="F109" s="52">
        <f>SUM('СК:10'!F109)</f>
        <v>0</v>
      </c>
      <c r="G109" s="52">
        <f>SUM('СК:10'!G109)</f>
        <v>0</v>
      </c>
      <c r="H109" s="100"/>
      <c r="I109" s="14" t="str">
        <f>IF(C109=SUM(C110:C111),"√","НЕТ")</f>
        <v>√</v>
      </c>
      <c r="J109" s="15"/>
      <c r="K109" s="318"/>
      <c r="L109" s="318"/>
      <c r="M109" s="318"/>
      <c r="N109" s="318"/>
      <c r="O109" s="318"/>
    </row>
    <row r="110" spans="1:16" x14ac:dyDescent="0.25">
      <c r="A110" s="27" t="s">
        <v>150</v>
      </c>
      <c r="B110" s="20" t="s">
        <v>18</v>
      </c>
      <c r="C110" s="21">
        <f>SUM('СК:10'!C110)</f>
        <v>18</v>
      </c>
      <c r="D110" s="21">
        <f>SUM('СК:10'!D110)</f>
        <v>0</v>
      </c>
      <c r="E110" s="21">
        <f>SUM('СК:10'!E110)</f>
        <v>18</v>
      </c>
      <c r="F110" s="21">
        <f>SUM('СК:10'!F110)</f>
        <v>0</v>
      </c>
      <c r="G110" s="21">
        <f>SUM('СК:10'!G110)</f>
        <v>0</v>
      </c>
      <c r="H110" s="100"/>
      <c r="I110" s="15"/>
      <c r="J110" s="15"/>
      <c r="K110" s="15"/>
      <c r="L110" s="15"/>
      <c r="M110" s="15"/>
      <c r="N110" s="15"/>
    </row>
    <row r="111" spans="1:16" x14ac:dyDescent="0.25">
      <c r="A111" s="27" t="s">
        <v>151</v>
      </c>
      <c r="B111" s="45" t="s">
        <v>118</v>
      </c>
      <c r="C111" s="21">
        <f>SUM('СК:10'!C111)</f>
        <v>3</v>
      </c>
      <c r="D111" s="21">
        <f>SUM('СК:10'!D111)</f>
        <v>0</v>
      </c>
      <c r="E111" s="21">
        <f>SUM('СК:10'!E111)</f>
        <v>3</v>
      </c>
      <c r="F111" s="21">
        <f>SUM('СК:10'!F111)</f>
        <v>0</v>
      </c>
      <c r="G111" s="21">
        <f>SUM('СК:10'!G111)</f>
        <v>0</v>
      </c>
      <c r="H111" s="100"/>
      <c r="I111" s="15"/>
      <c r="J111" s="15"/>
      <c r="K111" s="15"/>
      <c r="L111" s="15"/>
      <c r="M111" s="15"/>
      <c r="N111" s="15"/>
    </row>
    <row r="112" spans="1:16" x14ac:dyDescent="0.25">
      <c r="A112" s="27" t="s">
        <v>152</v>
      </c>
      <c r="B112" s="45" t="s">
        <v>103</v>
      </c>
      <c r="C112" s="21">
        <f>SUM('СК:10'!C112)</f>
        <v>3</v>
      </c>
      <c r="D112" s="21">
        <f>SUM('СК:10'!D112)</f>
        <v>0</v>
      </c>
      <c r="E112" s="21">
        <f>SUM('СК:10'!E112)</f>
        <v>3</v>
      </c>
      <c r="F112" s="21">
        <f>SUM('СК:10'!F112)</f>
        <v>0</v>
      </c>
      <c r="G112" s="21">
        <f>SUM('СК:10'!G112)</f>
        <v>0</v>
      </c>
      <c r="H112" s="100"/>
      <c r="I112" s="15"/>
      <c r="J112" s="15"/>
      <c r="K112" s="15"/>
      <c r="L112" s="15"/>
      <c r="M112" s="15"/>
      <c r="N112" s="15"/>
    </row>
    <row r="113" spans="1:14" ht="54.75" customHeight="1" x14ac:dyDescent="0.25">
      <c r="A113" s="54">
        <v>24</v>
      </c>
      <c r="B113" s="51" t="s">
        <v>153</v>
      </c>
      <c r="C113" s="52">
        <f>SUM('СК:10'!C113)</f>
        <v>54</v>
      </c>
      <c r="D113" s="52">
        <f>SUM('СК:10'!D113)</f>
        <v>54</v>
      </c>
      <c r="E113" s="115" t="s">
        <v>63</v>
      </c>
      <c r="F113" s="115" t="s">
        <v>63</v>
      </c>
      <c r="G113" s="115" t="s">
        <v>63</v>
      </c>
      <c r="H113" s="14" t="str">
        <f t="shared" si="2"/>
        <v>√</v>
      </c>
      <c r="I113" s="14"/>
      <c r="J113" s="15"/>
      <c r="K113" s="15"/>
      <c r="L113" s="15"/>
      <c r="M113" s="15"/>
      <c r="N113" s="15"/>
    </row>
    <row r="114" spans="1:14" ht="36" x14ac:dyDescent="0.25">
      <c r="A114" s="54">
        <v>25</v>
      </c>
      <c r="B114" s="53" t="s">
        <v>469</v>
      </c>
      <c r="C114" s="52">
        <f>SUM('СК:10'!C114)</f>
        <v>21</v>
      </c>
      <c r="D114" s="52">
        <f>SUM('СК:10'!D114)</f>
        <v>0</v>
      </c>
      <c r="E114" s="52">
        <f>SUM('СК:10'!E114)</f>
        <v>21</v>
      </c>
      <c r="F114" s="52">
        <f>SUM('СК:10'!F114)</f>
        <v>0</v>
      </c>
      <c r="G114" s="52">
        <f>SUM('СК:10'!G114)</f>
        <v>0</v>
      </c>
      <c r="H114" s="100"/>
      <c r="I114" s="14" t="str">
        <f>IF(C114=SUM(C115:C116),"√","НЕТ")</f>
        <v>√</v>
      </c>
      <c r="J114" s="15"/>
      <c r="K114" s="15"/>
      <c r="L114" s="15"/>
      <c r="M114" s="15"/>
      <c r="N114" s="15"/>
    </row>
    <row r="115" spans="1:14" x14ac:dyDescent="0.25">
      <c r="A115" s="27" t="s">
        <v>154</v>
      </c>
      <c r="B115" s="20" t="s">
        <v>18</v>
      </c>
      <c r="C115" s="21">
        <f>SUM('СК:10'!C115)</f>
        <v>18</v>
      </c>
      <c r="D115" s="21">
        <f>SUM('СК:10'!D115)</f>
        <v>0</v>
      </c>
      <c r="E115" s="21">
        <f>SUM('СК:10'!E115)</f>
        <v>18</v>
      </c>
      <c r="F115" s="21">
        <f>SUM('СК:10'!F115)</f>
        <v>0</v>
      </c>
      <c r="G115" s="21">
        <f>SUM('СК:10'!G115)</f>
        <v>0</v>
      </c>
      <c r="H115" s="14"/>
      <c r="I115" s="15"/>
      <c r="J115" s="15"/>
      <c r="K115" s="15"/>
      <c r="L115" s="15"/>
      <c r="M115" s="15"/>
      <c r="N115" s="15"/>
    </row>
    <row r="116" spans="1:14" x14ac:dyDescent="0.25">
      <c r="A116" s="27" t="s">
        <v>155</v>
      </c>
      <c r="B116" s="45" t="s">
        <v>118</v>
      </c>
      <c r="C116" s="21">
        <f>SUM('СК:10'!C116)</f>
        <v>3</v>
      </c>
      <c r="D116" s="21">
        <f>SUM('СК:10'!D116)</f>
        <v>0</v>
      </c>
      <c r="E116" s="21">
        <f>SUM('СК:10'!E116)</f>
        <v>3</v>
      </c>
      <c r="F116" s="21">
        <f>SUM('СК:10'!F116)</f>
        <v>0</v>
      </c>
      <c r="G116" s="21">
        <f>SUM('СК:10'!G116)</f>
        <v>0</v>
      </c>
      <c r="H116" s="14"/>
      <c r="I116" s="15"/>
      <c r="J116" s="15"/>
      <c r="K116" s="15"/>
      <c r="L116" s="15"/>
      <c r="M116" s="15"/>
      <c r="N116" s="15"/>
    </row>
    <row r="117" spans="1:14" x14ac:dyDescent="0.25">
      <c r="A117" s="27" t="s">
        <v>156</v>
      </c>
      <c r="B117" s="45" t="s">
        <v>103</v>
      </c>
      <c r="C117" s="21">
        <f>SUM('СК:10'!C117)</f>
        <v>3</v>
      </c>
      <c r="D117" s="21">
        <f>SUM('СК:10'!D117)</f>
        <v>0</v>
      </c>
      <c r="E117" s="21">
        <f>SUM('СК:10'!E117)</f>
        <v>3</v>
      </c>
      <c r="F117" s="21">
        <f>SUM('СК:10'!F117)</f>
        <v>0</v>
      </c>
      <c r="G117" s="21">
        <f>SUM('СК:10'!G117)</f>
        <v>0</v>
      </c>
      <c r="H117" s="14"/>
      <c r="I117" s="15"/>
      <c r="J117" s="15"/>
      <c r="K117" s="15"/>
      <c r="L117" s="15"/>
      <c r="M117" s="15"/>
      <c r="N117" s="15"/>
    </row>
    <row r="118" spans="1:14" ht="48" x14ac:dyDescent="0.25">
      <c r="A118" s="54">
        <v>26</v>
      </c>
      <c r="B118" s="51" t="s">
        <v>157</v>
      </c>
      <c r="C118" s="52">
        <f>SUM('СК:10'!C118)</f>
        <v>54</v>
      </c>
      <c r="D118" s="52">
        <f>SUM('СК:10'!D118)</f>
        <v>54</v>
      </c>
      <c r="E118" s="52" t="s">
        <v>63</v>
      </c>
      <c r="F118" s="52" t="s">
        <v>63</v>
      </c>
      <c r="G118" s="52" t="s">
        <v>63</v>
      </c>
      <c r="H118" s="14" t="str">
        <f>IF(C118=SUM(D118),"√","НЕТ")</f>
        <v>√</v>
      </c>
      <c r="I118" s="14"/>
      <c r="J118" s="15"/>
      <c r="K118" s="15"/>
      <c r="L118" s="15"/>
      <c r="M118" s="15"/>
      <c r="N118" s="15"/>
    </row>
    <row r="119" spans="1:14" ht="22.5" customHeight="1" x14ac:dyDescent="0.25">
      <c r="A119" s="40">
        <v>27</v>
      </c>
      <c r="B119" s="41" t="s">
        <v>158</v>
      </c>
      <c r="C119" s="42">
        <f>SUM('СК:10'!C119)</f>
        <v>103</v>
      </c>
      <c r="D119" s="42" t="s">
        <v>61</v>
      </c>
      <c r="E119" s="42" t="s">
        <v>61</v>
      </c>
      <c r="F119" s="42" t="s">
        <v>61</v>
      </c>
      <c r="G119" s="42" t="s">
        <v>61</v>
      </c>
      <c r="H119" s="14"/>
      <c r="I119" s="14" t="str">
        <f>IF(C119=SUM(C120:C121,C123:C124),"√","НЕТ")</f>
        <v>√</v>
      </c>
      <c r="J119" s="14" t="str">
        <f>IF(C119=SUM(C127,C135,C144,C152),"√","НЕТ")</f>
        <v>√</v>
      </c>
      <c r="K119" s="14"/>
      <c r="L119" s="15"/>
      <c r="M119" s="15"/>
      <c r="N119" s="15"/>
    </row>
    <row r="120" spans="1:14" x14ac:dyDescent="0.25">
      <c r="A120" s="19" t="s">
        <v>159</v>
      </c>
      <c r="B120" s="44" t="s">
        <v>18</v>
      </c>
      <c r="C120" s="21">
        <f>SUM('СК:10'!C120)</f>
        <v>29</v>
      </c>
      <c r="D120" s="21" t="s">
        <v>63</v>
      </c>
      <c r="E120" s="21" t="s">
        <v>63</v>
      </c>
      <c r="F120" s="21" t="s">
        <v>63</v>
      </c>
      <c r="G120" s="21" t="s">
        <v>63</v>
      </c>
      <c r="H120" s="14"/>
      <c r="I120" s="15"/>
      <c r="J120" s="14" t="str">
        <f>IF(C120=SUM(C128,C136,C145,C153),"√","НЕТ")</f>
        <v>√</v>
      </c>
      <c r="K120" s="14"/>
      <c r="L120" s="15"/>
      <c r="M120" s="15"/>
      <c r="N120" s="15"/>
    </row>
    <row r="121" spans="1:14" x14ac:dyDescent="0.25">
      <c r="A121" s="19" t="s">
        <v>160</v>
      </c>
      <c r="B121" s="45" t="s">
        <v>118</v>
      </c>
      <c r="C121" s="21">
        <f>SUM('СК:10'!C121)</f>
        <v>3</v>
      </c>
      <c r="D121" s="21" t="s">
        <v>63</v>
      </c>
      <c r="E121" s="21" t="s">
        <v>63</v>
      </c>
      <c r="F121" s="21" t="s">
        <v>63</v>
      </c>
      <c r="G121" s="21" t="s">
        <v>63</v>
      </c>
      <c r="H121" s="14"/>
      <c r="I121" s="15"/>
      <c r="J121" s="14" t="str">
        <f t="shared" ref="J121:J124" si="3">IF(C121=SUM(C129,C137,C146,C154),"√","НЕТ")</f>
        <v>√</v>
      </c>
      <c r="K121" s="14"/>
      <c r="L121" s="15"/>
      <c r="M121" s="15"/>
      <c r="N121" s="15"/>
    </row>
    <row r="122" spans="1:14" x14ac:dyDescent="0.25">
      <c r="A122" s="19" t="s">
        <v>161</v>
      </c>
      <c r="B122" s="45" t="s">
        <v>103</v>
      </c>
      <c r="C122" s="21">
        <f>SUM('СК:10'!C122)</f>
        <v>3</v>
      </c>
      <c r="D122" s="21" t="s">
        <v>63</v>
      </c>
      <c r="E122" s="21" t="s">
        <v>63</v>
      </c>
      <c r="F122" s="21" t="s">
        <v>63</v>
      </c>
      <c r="G122" s="21" t="s">
        <v>63</v>
      </c>
      <c r="H122" s="14"/>
      <c r="I122" s="15"/>
      <c r="J122" s="14" t="str">
        <f t="shared" si="3"/>
        <v>√</v>
      </c>
      <c r="K122" s="14"/>
      <c r="L122" s="15"/>
      <c r="M122" s="15"/>
      <c r="N122" s="15"/>
    </row>
    <row r="123" spans="1:14" x14ac:dyDescent="0.25">
      <c r="A123" s="19" t="s">
        <v>162</v>
      </c>
      <c r="B123" s="44" t="s">
        <v>121</v>
      </c>
      <c r="C123" s="21">
        <f>SUM('СК:10'!C123)</f>
        <v>57</v>
      </c>
      <c r="D123" s="21" t="s">
        <v>63</v>
      </c>
      <c r="E123" s="21" t="s">
        <v>63</v>
      </c>
      <c r="F123" s="21" t="s">
        <v>63</v>
      </c>
      <c r="G123" s="21" t="s">
        <v>63</v>
      </c>
      <c r="H123" s="14"/>
      <c r="I123" s="15"/>
      <c r="J123" s="14" t="str">
        <f t="shared" si="3"/>
        <v>√</v>
      </c>
      <c r="K123" s="14"/>
      <c r="L123" s="15"/>
      <c r="M123" s="15"/>
      <c r="N123" s="15"/>
    </row>
    <row r="124" spans="1:14" ht="24" x14ac:dyDescent="0.25">
      <c r="A124" s="19" t="s">
        <v>163</v>
      </c>
      <c r="B124" s="44" t="s">
        <v>164</v>
      </c>
      <c r="C124" s="21">
        <f>SUM('СК:10'!C124)</f>
        <v>14</v>
      </c>
      <c r="D124" s="21" t="s">
        <v>63</v>
      </c>
      <c r="E124" s="21" t="s">
        <v>63</v>
      </c>
      <c r="F124" s="21" t="s">
        <v>63</v>
      </c>
      <c r="G124" s="21" t="s">
        <v>63</v>
      </c>
      <c r="H124" s="14"/>
      <c r="I124" s="15"/>
      <c r="J124" s="14" t="str">
        <f t="shared" si="3"/>
        <v>√</v>
      </c>
      <c r="K124" s="14"/>
      <c r="L124" s="15"/>
      <c r="M124" s="15"/>
      <c r="N124" s="15"/>
    </row>
    <row r="125" spans="1:14" x14ac:dyDescent="0.25">
      <c r="A125" s="55" t="s">
        <v>165</v>
      </c>
      <c r="B125" s="56" t="s">
        <v>166</v>
      </c>
      <c r="C125" s="57">
        <f>SUM('СК:10'!C125)</f>
        <v>0</v>
      </c>
      <c r="D125" s="57" t="s">
        <v>61</v>
      </c>
      <c r="E125" s="57" t="s">
        <v>61</v>
      </c>
      <c r="F125" s="57" t="s">
        <v>61</v>
      </c>
      <c r="G125" s="57" t="s">
        <v>61</v>
      </c>
      <c r="H125" s="14"/>
      <c r="I125" s="15"/>
      <c r="J125" s="14" t="str">
        <f>IF(C125=SUM(C133,C141,C150,C158),"√","НЕТ")</f>
        <v>√</v>
      </c>
      <c r="K125" s="14"/>
      <c r="L125" s="15"/>
      <c r="M125" s="15"/>
      <c r="N125" s="15"/>
    </row>
    <row r="126" spans="1:14" x14ac:dyDescent="0.25">
      <c r="A126" s="58" t="s">
        <v>167</v>
      </c>
      <c r="B126" s="58" t="s">
        <v>168</v>
      </c>
      <c r="C126" s="59">
        <f>SUM('СК:10'!C126)</f>
        <v>103</v>
      </c>
      <c r="D126" s="59" t="s">
        <v>61</v>
      </c>
      <c r="E126" s="59" t="s">
        <v>61</v>
      </c>
      <c r="F126" s="59" t="s">
        <v>61</v>
      </c>
      <c r="G126" s="59" t="s">
        <v>61</v>
      </c>
      <c r="H126" s="14"/>
      <c r="I126" s="15"/>
      <c r="J126" s="14" t="str">
        <f>IF(C126=SUM(C134,C142,C151,C159),"√","НЕТ")</f>
        <v>√</v>
      </c>
      <c r="K126" s="14"/>
      <c r="L126" s="15"/>
      <c r="M126" s="14"/>
      <c r="N126" s="15"/>
    </row>
    <row r="127" spans="1:14" ht="24" x14ac:dyDescent="0.25">
      <c r="A127" s="46" t="s">
        <v>167</v>
      </c>
      <c r="B127" s="60" t="s">
        <v>169</v>
      </c>
      <c r="C127" s="48">
        <f>SUM('СК:10'!C127)</f>
        <v>0</v>
      </c>
      <c r="D127" s="48" t="s">
        <v>61</v>
      </c>
      <c r="E127" s="48" t="s">
        <v>61</v>
      </c>
      <c r="F127" s="48" t="s">
        <v>61</v>
      </c>
      <c r="G127" s="48" t="s">
        <v>61</v>
      </c>
      <c r="H127" s="14"/>
      <c r="I127" s="14" t="str">
        <f>IF(C127=SUM(C128:C129,C131:C132),"√","НЕТ")</f>
        <v>√</v>
      </c>
      <c r="J127" s="15"/>
      <c r="K127" s="15"/>
      <c r="L127" s="15"/>
      <c r="M127" s="15"/>
      <c r="N127" s="15"/>
    </row>
    <row r="128" spans="1:14" x14ac:dyDescent="0.25">
      <c r="A128" s="19" t="s">
        <v>170</v>
      </c>
      <c r="B128" s="44" t="s">
        <v>18</v>
      </c>
      <c r="C128" s="21">
        <f>SUM('СК:10'!C128)</f>
        <v>0</v>
      </c>
      <c r="D128" s="21" t="s">
        <v>63</v>
      </c>
      <c r="E128" s="21" t="s">
        <v>63</v>
      </c>
      <c r="F128" s="21" t="s">
        <v>63</v>
      </c>
      <c r="G128" s="21" t="s">
        <v>63</v>
      </c>
      <c r="H128" s="14"/>
      <c r="I128" s="15"/>
      <c r="J128" s="15"/>
      <c r="K128" s="15"/>
      <c r="L128" s="15"/>
      <c r="M128" s="15"/>
      <c r="N128" s="15"/>
    </row>
    <row r="129" spans="1:14" x14ac:dyDescent="0.25">
      <c r="A129" s="19" t="s">
        <v>171</v>
      </c>
      <c r="B129" s="45" t="s">
        <v>118</v>
      </c>
      <c r="C129" s="21">
        <f>SUM('СК:10'!C129)</f>
        <v>0</v>
      </c>
      <c r="D129" s="21" t="s">
        <v>63</v>
      </c>
      <c r="E129" s="21" t="s">
        <v>63</v>
      </c>
      <c r="F129" s="21" t="s">
        <v>63</v>
      </c>
      <c r="G129" s="21" t="s">
        <v>63</v>
      </c>
      <c r="H129" s="14"/>
      <c r="I129" s="15"/>
      <c r="J129" s="15"/>
      <c r="K129" s="15"/>
      <c r="L129" s="15"/>
      <c r="M129" s="15"/>
      <c r="N129" s="15"/>
    </row>
    <row r="130" spans="1:14" x14ac:dyDescent="0.25">
      <c r="A130" s="19" t="s">
        <v>172</v>
      </c>
      <c r="B130" s="45" t="s">
        <v>103</v>
      </c>
      <c r="C130" s="21">
        <f>SUM('СК:10'!C130)</f>
        <v>0</v>
      </c>
      <c r="D130" s="21" t="s">
        <v>63</v>
      </c>
      <c r="E130" s="21" t="s">
        <v>63</v>
      </c>
      <c r="F130" s="21" t="s">
        <v>63</v>
      </c>
      <c r="G130" s="21" t="s">
        <v>63</v>
      </c>
      <c r="H130" s="14"/>
      <c r="I130" s="15"/>
      <c r="J130" s="15"/>
      <c r="K130" s="15"/>
      <c r="L130" s="15"/>
      <c r="M130" s="15"/>
      <c r="N130" s="15"/>
    </row>
    <row r="131" spans="1:14" x14ac:dyDescent="0.25">
      <c r="A131" s="19" t="s">
        <v>173</v>
      </c>
      <c r="B131" s="44" t="s">
        <v>121</v>
      </c>
      <c r="C131" s="21">
        <f>SUM('СК:10'!C131)</f>
        <v>0</v>
      </c>
      <c r="D131" s="21" t="s">
        <v>63</v>
      </c>
      <c r="E131" s="21" t="s">
        <v>63</v>
      </c>
      <c r="F131" s="21" t="s">
        <v>63</v>
      </c>
      <c r="G131" s="21" t="s">
        <v>63</v>
      </c>
      <c r="H131" s="14"/>
      <c r="I131" s="15"/>
      <c r="J131" s="15"/>
      <c r="K131" s="15"/>
      <c r="L131" s="15"/>
      <c r="M131" s="15"/>
      <c r="N131" s="15"/>
    </row>
    <row r="132" spans="1:14" ht="24" x14ac:dyDescent="0.25">
      <c r="A132" s="19" t="s">
        <v>174</v>
      </c>
      <c r="B132" s="44" t="s">
        <v>164</v>
      </c>
      <c r="C132" s="21">
        <f>SUM('СК:10'!C132)</f>
        <v>0</v>
      </c>
      <c r="D132" s="21" t="s">
        <v>63</v>
      </c>
      <c r="E132" s="21" t="s">
        <v>63</v>
      </c>
      <c r="F132" s="21" t="s">
        <v>63</v>
      </c>
      <c r="G132" s="21" t="s">
        <v>63</v>
      </c>
      <c r="H132" s="14"/>
      <c r="I132" s="15"/>
      <c r="J132" s="15"/>
      <c r="K132" s="15"/>
      <c r="L132" s="15"/>
      <c r="M132" s="15"/>
      <c r="N132" s="15"/>
    </row>
    <row r="133" spans="1:14" x14ac:dyDescent="0.25">
      <c r="A133" s="55" t="s">
        <v>175</v>
      </c>
      <c r="B133" s="56" t="s">
        <v>176</v>
      </c>
      <c r="C133" s="57">
        <f>SUM('СК:10'!C133)</f>
        <v>0</v>
      </c>
      <c r="D133" s="57" t="s">
        <v>61</v>
      </c>
      <c r="E133" s="57" t="s">
        <v>61</v>
      </c>
      <c r="F133" s="57" t="s">
        <v>61</v>
      </c>
      <c r="G133" s="57" t="s">
        <v>61</v>
      </c>
      <c r="H133" s="14"/>
      <c r="I133" s="15"/>
      <c r="J133" s="15"/>
      <c r="K133" s="15"/>
      <c r="L133" s="15"/>
      <c r="M133" s="15"/>
      <c r="N133" s="15"/>
    </row>
    <row r="134" spans="1:14" x14ac:dyDescent="0.25">
      <c r="A134" s="58" t="s">
        <v>177</v>
      </c>
      <c r="B134" s="58" t="s">
        <v>168</v>
      </c>
      <c r="C134" s="59">
        <f>SUM('СК:10'!C134)</f>
        <v>0</v>
      </c>
      <c r="D134" s="59" t="s">
        <v>61</v>
      </c>
      <c r="E134" s="59" t="s">
        <v>61</v>
      </c>
      <c r="F134" s="59" t="s">
        <v>61</v>
      </c>
      <c r="G134" s="59" t="s">
        <v>61</v>
      </c>
      <c r="H134" s="14"/>
      <c r="I134" s="15"/>
      <c r="J134" s="15"/>
      <c r="K134" s="15"/>
      <c r="L134" s="15"/>
      <c r="M134" s="15"/>
      <c r="N134" s="15"/>
    </row>
    <row r="135" spans="1:14" ht="24" x14ac:dyDescent="0.25">
      <c r="A135" s="46" t="s">
        <v>178</v>
      </c>
      <c r="B135" s="60" t="s">
        <v>179</v>
      </c>
      <c r="C135" s="48">
        <f>SUM('СК:10'!C135)</f>
        <v>0</v>
      </c>
      <c r="D135" s="48" t="s">
        <v>61</v>
      </c>
      <c r="E135" s="48" t="s">
        <v>61</v>
      </c>
      <c r="F135" s="48" t="s">
        <v>61</v>
      </c>
      <c r="G135" s="48" t="s">
        <v>61</v>
      </c>
      <c r="H135" s="14"/>
      <c r="I135" s="14" t="str">
        <f>IF(C135=SUM(C136:C137,C139:C140),"√","НЕТ")</f>
        <v>√</v>
      </c>
      <c r="J135" s="14"/>
      <c r="K135" s="15"/>
      <c r="L135" s="15"/>
      <c r="M135" s="15"/>
      <c r="N135" s="15"/>
    </row>
    <row r="136" spans="1:14" x14ac:dyDescent="0.25">
      <c r="A136" s="19" t="s">
        <v>180</v>
      </c>
      <c r="B136" s="44" t="s">
        <v>18</v>
      </c>
      <c r="C136" s="21">
        <f>SUM('СК:10'!C136)</f>
        <v>0</v>
      </c>
      <c r="D136" s="21" t="s">
        <v>63</v>
      </c>
      <c r="E136" s="21" t="s">
        <v>63</v>
      </c>
      <c r="F136" s="21" t="s">
        <v>63</v>
      </c>
      <c r="G136" s="21" t="s">
        <v>63</v>
      </c>
      <c r="H136" s="14"/>
      <c r="I136" s="15"/>
      <c r="J136" s="15"/>
      <c r="K136" s="15"/>
      <c r="L136" s="15"/>
      <c r="M136" s="15"/>
      <c r="N136" s="15"/>
    </row>
    <row r="137" spans="1:14" x14ac:dyDescent="0.25">
      <c r="A137" s="19" t="s">
        <v>181</v>
      </c>
      <c r="B137" s="45" t="s">
        <v>118</v>
      </c>
      <c r="C137" s="21">
        <f>SUM('СК:10'!C137)</f>
        <v>0</v>
      </c>
      <c r="D137" s="21" t="s">
        <v>63</v>
      </c>
      <c r="E137" s="21" t="s">
        <v>63</v>
      </c>
      <c r="F137" s="21" t="s">
        <v>63</v>
      </c>
      <c r="G137" s="21" t="s">
        <v>63</v>
      </c>
      <c r="H137" s="14"/>
      <c r="I137" s="15"/>
      <c r="J137" s="15"/>
      <c r="K137" s="15"/>
      <c r="L137" s="15"/>
      <c r="M137" s="15"/>
      <c r="N137" s="15"/>
    </row>
    <row r="138" spans="1:14" x14ac:dyDescent="0.25">
      <c r="A138" s="19" t="s">
        <v>182</v>
      </c>
      <c r="B138" s="45" t="s">
        <v>103</v>
      </c>
      <c r="C138" s="21">
        <f>SUM('СК:10'!C138)</f>
        <v>0</v>
      </c>
      <c r="D138" s="21" t="s">
        <v>63</v>
      </c>
      <c r="E138" s="21" t="s">
        <v>63</v>
      </c>
      <c r="F138" s="21" t="s">
        <v>63</v>
      </c>
      <c r="G138" s="21" t="s">
        <v>63</v>
      </c>
      <c r="H138" s="14"/>
      <c r="I138" s="15"/>
      <c r="J138" s="15"/>
      <c r="K138" s="15"/>
      <c r="L138" s="15"/>
      <c r="M138" s="15"/>
      <c r="N138" s="15"/>
    </row>
    <row r="139" spans="1:14" x14ac:dyDescent="0.25">
      <c r="A139" s="19" t="s">
        <v>183</v>
      </c>
      <c r="B139" s="44" t="s">
        <v>121</v>
      </c>
      <c r="C139" s="21">
        <f>SUM('СК:10'!C139)</f>
        <v>0</v>
      </c>
      <c r="D139" s="21" t="s">
        <v>63</v>
      </c>
      <c r="E139" s="21" t="s">
        <v>63</v>
      </c>
      <c r="F139" s="21" t="s">
        <v>63</v>
      </c>
      <c r="G139" s="21" t="s">
        <v>63</v>
      </c>
      <c r="H139" s="14"/>
      <c r="I139" s="15"/>
      <c r="J139" s="15"/>
      <c r="K139" s="15"/>
      <c r="L139" s="15"/>
      <c r="M139" s="15"/>
      <c r="N139" s="15"/>
    </row>
    <row r="140" spans="1:14" ht="24" x14ac:dyDescent="0.25">
      <c r="A140" s="19" t="s">
        <v>184</v>
      </c>
      <c r="B140" s="44" t="s">
        <v>164</v>
      </c>
      <c r="C140" s="21">
        <f>SUM('СК:10'!C140)</f>
        <v>0</v>
      </c>
      <c r="D140" s="21" t="s">
        <v>63</v>
      </c>
      <c r="E140" s="21" t="s">
        <v>63</v>
      </c>
      <c r="F140" s="21" t="s">
        <v>63</v>
      </c>
      <c r="G140" s="21" t="s">
        <v>63</v>
      </c>
      <c r="H140" s="14"/>
      <c r="I140" s="15"/>
      <c r="J140" s="15"/>
      <c r="K140" s="15"/>
      <c r="L140" s="15"/>
      <c r="M140" s="15"/>
      <c r="N140" s="15"/>
    </row>
    <row r="141" spans="1:14" x14ac:dyDescent="0.25">
      <c r="A141" s="55" t="s">
        <v>185</v>
      </c>
      <c r="B141" s="56" t="s">
        <v>186</v>
      </c>
      <c r="C141" s="57">
        <f>SUM('СК:10'!C141)</f>
        <v>0</v>
      </c>
      <c r="D141" s="57" t="s">
        <v>61</v>
      </c>
      <c r="E141" s="57" t="s">
        <v>61</v>
      </c>
      <c r="F141" s="57" t="s">
        <v>61</v>
      </c>
      <c r="G141" s="57" t="s">
        <v>61</v>
      </c>
      <c r="H141" s="14"/>
      <c r="I141" s="15"/>
      <c r="J141" s="15"/>
      <c r="K141" s="15"/>
      <c r="L141" s="15"/>
      <c r="M141" s="15"/>
      <c r="N141" s="15"/>
    </row>
    <row r="142" spans="1:14" x14ac:dyDescent="0.25">
      <c r="A142" s="58" t="s">
        <v>187</v>
      </c>
      <c r="B142" s="58" t="s">
        <v>168</v>
      </c>
      <c r="C142" s="59">
        <f>SUM('СК:10'!C142)</f>
        <v>0</v>
      </c>
      <c r="D142" s="59" t="s">
        <v>61</v>
      </c>
      <c r="E142" s="59" t="s">
        <v>61</v>
      </c>
      <c r="F142" s="59" t="s">
        <v>61</v>
      </c>
      <c r="G142" s="59" t="s">
        <v>61</v>
      </c>
      <c r="H142" s="14"/>
      <c r="I142" s="15"/>
      <c r="J142" s="15"/>
      <c r="K142" s="15"/>
      <c r="L142" s="15"/>
      <c r="M142" s="15"/>
      <c r="N142" s="15"/>
    </row>
    <row r="143" spans="1:14" x14ac:dyDescent="0.25">
      <c r="A143" s="61" t="s">
        <v>188</v>
      </c>
      <c r="B143" s="61" t="s">
        <v>189</v>
      </c>
      <c r="C143" s="62">
        <f>SUM('СК:10'!C143)</f>
        <v>0</v>
      </c>
      <c r="D143" s="62" t="s">
        <v>63</v>
      </c>
      <c r="E143" s="62" t="s">
        <v>63</v>
      </c>
      <c r="F143" s="62" t="s">
        <v>63</v>
      </c>
      <c r="G143" s="62" t="s">
        <v>63</v>
      </c>
      <c r="H143" s="14"/>
      <c r="I143" s="15"/>
      <c r="J143" s="15"/>
      <c r="K143" s="15"/>
      <c r="L143" s="15"/>
      <c r="M143" s="15"/>
      <c r="N143" s="15"/>
    </row>
    <row r="144" spans="1:14" x14ac:dyDescent="0.25">
      <c r="A144" s="46" t="s">
        <v>190</v>
      </c>
      <c r="B144" s="50" t="s">
        <v>191</v>
      </c>
      <c r="C144" s="48">
        <f>SUM('СК:10'!C144)</f>
        <v>0</v>
      </c>
      <c r="D144" s="48" t="s">
        <v>61</v>
      </c>
      <c r="E144" s="48" t="s">
        <v>61</v>
      </c>
      <c r="F144" s="48" t="s">
        <v>61</v>
      </c>
      <c r="G144" s="48" t="s">
        <v>61</v>
      </c>
      <c r="H144" s="14"/>
      <c r="I144" s="14" t="str">
        <f>IF(C144=SUM(C145:C146,C148:C149),"√","НЕТ")</f>
        <v>√</v>
      </c>
      <c r="J144" s="14"/>
      <c r="K144" s="15"/>
      <c r="L144" s="15"/>
      <c r="M144" s="15"/>
      <c r="N144" s="15"/>
    </row>
    <row r="145" spans="1:14" x14ac:dyDescent="0.25">
      <c r="A145" s="19" t="s">
        <v>192</v>
      </c>
      <c r="B145" s="44" t="s">
        <v>18</v>
      </c>
      <c r="C145" s="21">
        <f>SUM('СК:10'!C145)</f>
        <v>0</v>
      </c>
      <c r="D145" s="21" t="s">
        <v>63</v>
      </c>
      <c r="E145" s="21" t="s">
        <v>63</v>
      </c>
      <c r="F145" s="21" t="s">
        <v>63</v>
      </c>
      <c r="G145" s="21" t="s">
        <v>63</v>
      </c>
      <c r="H145" s="14"/>
      <c r="I145" s="15"/>
      <c r="J145" s="15"/>
      <c r="K145" s="15"/>
      <c r="L145" s="15"/>
      <c r="M145" s="15"/>
      <c r="N145" s="15"/>
    </row>
    <row r="146" spans="1:14" x14ac:dyDescent="0.25">
      <c r="A146" s="19" t="s">
        <v>193</v>
      </c>
      <c r="B146" s="45" t="s">
        <v>118</v>
      </c>
      <c r="C146" s="21">
        <f>SUM('СК:10'!C146)</f>
        <v>0</v>
      </c>
      <c r="D146" s="21" t="s">
        <v>63</v>
      </c>
      <c r="E146" s="21" t="s">
        <v>63</v>
      </c>
      <c r="F146" s="21" t="s">
        <v>63</v>
      </c>
      <c r="G146" s="21" t="s">
        <v>63</v>
      </c>
      <c r="H146" s="14"/>
      <c r="I146" s="15"/>
      <c r="J146" s="15"/>
      <c r="K146" s="15"/>
      <c r="L146" s="15"/>
      <c r="M146" s="15"/>
      <c r="N146" s="15"/>
    </row>
    <row r="147" spans="1:14" x14ac:dyDescent="0.25">
      <c r="A147" s="19" t="s">
        <v>194</v>
      </c>
      <c r="B147" s="45" t="s">
        <v>103</v>
      </c>
      <c r="C147" s="21">
        <f>SUM('СК:10'!C147)</f>
        <v>0</v>
      </c>
      <c r="D147" s="21" t="s">
        <v>63</v>
      </c>
      <c r="E147" s="21" t="s">
        <v>63</v>
      </c>
      <c r="F147" s="21" t="s">
        <v>63</v>
      </c>
      <c r="G147" s="21" t="s">
        <v>63</v>
      </c>
      <c r="H147" s="14"/>
      <c r="I147" s="15"/>
      <c r="J147" s="15"/>
      <c r="K147" s="15"/>
      <c r="L147" s="15"/>
      <c r="M147" s="15"/>
      <c r="N147" s="15"/>
    </row>
    <row r="148" spans="1:14" x14ac:dyDescent="0.25">
      <c r="A148" s="19" t="s">
        <v>195</v>
      </c>
      <c r="B148" s="44" t="s">
        <v>121</v>
      </c>
      <c r="C148" s="21">
        <f>SUM('СК:10'!C148)</f>
        <v>0</v>
      </c>
      <c r="D148" s="21" t="s">
        <v>63</v>
      </c>
      <c r="E148" s="21" t="s">
        <v>63</v>
      </c>
      <c r="F148" s="21" t="s">
        <v>63</v>
      </c>
      <c r="G148" s="21" t="s">
        <v>63</v>
      </c>
      <c r="H148" s="14"/>
      <c r="I148" s="15"/>
      <c r="J148" s="15"/>
      <c r="K148" s="15"/>
      <c r="L148" s="15"/>
      <c r="M148" s="15"/>
      <c r="N148" s="15"/>
    </row>
    <row r="149" spans="1:14" ht="24" x14ac:dyDescent="0.25">
      <c r="A149" s="19" t="s">
        <v>196</v>
      </c>
      <c r="B149" s="44" t="s">
        <v>164</v>
      </c>
      <c r="C149" s="21">
        <f>SUM('СК:10'!C149)</f>
        <v>0</v>
      </c>
      <c r="D149" s="21" t="s">
        <v>63</v>
      </c>
      <c r="E149" s="21" t="s">
        <v>63</v>
      </c>
      <c r="F149" s="21" t="s">
        <v>63</v>
      </c>
      <c r="G149" s="21" t="s">
        <v>63</v>
      </c>
      <c r="H149" s="14"/>
      <c r="I149" s="15"/>
      <c r="J149" s="15"/>
      <c r="K149" s="15"/>
      <c r="L149" s="15"/>
      <c r="M149" s="15"/>
      <c r="N149" s="15"/>
    </row>
    <row r="150" spans="1:14" x14ac:dyDescent="0.25">
      <c r="A150" s="55" t="s">
        <v>197</v>
      </c>
      <c r="B150" s="56" t="s">
        <v>198</v>
      </c>
      <c r="C150" s="57">
        <f>SUM('СК:10'!C150)</f>
        <v>0</v>
      </c>
      <c r="D150" s="57" t="s">
        <v>61</v>
      </c>
      <c r="E150" s="57" t="s">
        <v>61</v>
      </c>
      <c r="F150" s="57" t="s">
        <v>61</v>
      </c>
      <c r="G150" s="57" t="s">
        <v>61</v>
      </c>
      <c r="H150" s="14"/>
      <c r="I150" s="15"/>
      <c r="J150" s="15"/>
      <c r="K150" s="15"/>
      <c r="L150" s="15"/>
      <c r="M150" s="15"/>
      <c r="N150" s="15"/>
    </row>
    <row r="151" spans="1:14" x14ac:dyDescent="0.25">
      <c r="A151" s="58" t="s">
        <v>199</v>
      </c>
      <c r="B151" s="58" t="s">
        <v>168</v>
      </c>
      <c r="C151" s="59">
        <f>SUM('СК:10'!C151)</f>
        <v>0</v>
      </c>
      <c r="D151" s="59" t="s">
        <v>61</v>
      </c>
      <c r="E151" s="59" t="s">
        <v>61</v>
      </c>
      <c r="F151" s="59" t="s">
        <v>61</v>
      </c>
      <c r="G151" s="59" t="s">
        <v>61</v>
      </c>
      <c r="H151" s="14"/>
      <c r="I151" s="15"/>
      <c r="J151" s="15"/>
      <c r="K151" s="15"/>
      <c r="L151" s="15"/>
      <c r="M151" s="15"/>
      <c r="N151" s="15"/>
    </row>
    <row r="152" spans="1:14" ht="24" x14ac:dyDescent="0.25">
      <c r="A152" s="46" t="s">
        <v>200</v>
      </c>
      <c r="B152" s="50" t="s">
        <v>201</v>
      </c>
      <c r="C152" s="48">
        <f>SUM('СК:10'!C152)</f>
        <v>103</v>
      </c>
      <c r="D152" s="48" t="s">
        <v>61</v>
      </c>
      <c r="E152" s="48" t="s">
        <v>61</v>
      </c>
      <c r="F152" s="48" t="s">
        <v>61</v>
      </c>
      <c r="G152" s="48" t="s">
        <v>61</v>
      </c>
      <c r="H152" s="14"/>
      <c r="I152" s="14" t="str">
        <f>IF(C152=SUM(C153:C154,C156:C157),"√","НЕТ")</f>
        <v>√</v>
      </c>
      <c r="J152" s="14"/>
      <c r="K152" s="14" t="str">
        <f>IF(C152=SUM(C160,C166,C172,C178),"√","НЕТ")</f>
        <v>√</v>
      </c>
      <c r="L152" s="15"/>
      <c r="M152" s="15"/>
      <c r="N152" s="15"/>
    </row>
    <row r="153" spans="1:14" x14ac:dyDescent="0.25">
      <c r="A153" s="19" t="s">
        <v>202</v>
      </c>
      <c r="B153" s="44" t="s">
        <v>18</v>
      </c>
      <c r="C153" s="21">
        <f>SUM('СК:10'!C153)</f>
        <v>29</v>
      </c>
      <c r="D153" s="21" t="s">
        <v>63</v>
      </c>
      <c r="E153" s="21" t="s">
        <v>63</v>
      </c>
      <c r="F153" s="21" t="s">
        <v>63</v>
      </c>
      <c r="G153" s="21" t="s">
        <v>63</v>
      </c>
      <c r="H153" s="14"/>
      <c r="I153" s="15"/>
      <c r="J153" s="15"/>
      <c r="K153" s="14" t="str">
        <f t="shared" ref="K153:K156" si="4">IF(C153=SUM(C161,C167,C173,C179),"√","НЕТ")</f>
        <v>√</v>
      </c>
      <c r="L153" s="15"/>
      <c r="M153" s="15"/>
      <c r="N153" s="15"/>
    </row>
    <row r="154" spans="1:14" x14ac:dyDescent="0.25">
      <c r="A154" s="19" t="s">
        <v>203</v>
      </c>
      <c r="B154" s="45" t="s">
        <v>118</v>
      </c>
      <c r="C154" s="21">
        <f>SUM('СК:10'!C154)</f>
        <v>3</v>
      </c>
      <c r="D154" s="21" t="s">
        <v>63</v>
      </c>
      <c r="E154" s="21" t="s">
        <v>63</v>
      </c>
      <c r="F154" s="21" t="s">
        <v>63</v>
      </c>
      <c r="G154" s="21" t="s">
        <v>63</v>
      </c>
      <c r="H154" s="14"/>
      <c r="I154" s="15"/>
      <c r="J154" s="15"/>
      <c r="K154" s="14" t="str">
        <f t="shared" si="4"/>
        <v>√</v>
      </c>
      <c r="L154" s="15"/>
      <c r="M154" s="15"/>
      <c r="N154" s="15"/>
    </row>
    <row r="155" spans="1:14" x14ac:dyDescent="0.25">
      <c r="A155" s="19" t="s">
        <v>204</v>
      </c>
      <c r="B155" s="45" t="s">
        <v>103</v>
      </c>
      <c r="C155" s="21">
        <f>SUM('СК:10'!C155)</f>
        <v>3</v>
      </c>
      <c r="D155" s="21" t="s">
        <v>63</v>
      </c>
      <c r="E155" s="21" t="s">
        <v>63</v>
      </c>
      <c r="F155" s="21" t="s">
        <v>63</v>
      </c>
      <c r="G155" s="21" t="s">
        <v>63</v>
      </c>
      <c r="H155" s="14"/>
      <c r="I155" s="15"/>
      <c r="J155" s="15"/>
      <c r="K155" s="14" t="str">
        <f t="shared" si="4"/>
        <v>√</v>
      </c>
      <c r="L155" s="15"/>
      <c r="M155" s="15"/>
      <c r="N155" s="15"/>
    </row>
    <row r="156" spans="1:14" x14ac:dyDescent="0.25">
      <c r="A156" s="19" t="s">
        <v>205</v>
      </c>
      <c r="B156" s="44" t="s">
        <v>121</v>
      </c>
      <c r="C156" s="21">
        <f>SUM('СК:10'!C156)</f>
        <v>57</v>
      </c>
      <c r="D156" s="21" t="s">
        <v>63</v>
      </c>
      <c r="E156" s="21" t="s">
        <v>63</v>
      </c>
      <c r="F156" s="21" t="s">
        <v>63</v>
      </c>
      <c r="G156" s="21" t="s">
        <v>63</v>
      </c>
      <c r="H156" s="14"/>
      <c r="I156" s="15"/>
      <c r="J156" s="15"/>
      <c r="K156" s="14" t="str">
        <f t="shared" si="4"/>
        <v>√</v>
      </c>
      <c r="L156" s="15"/>
      <c r="M156" s="15"/>
      <c r="N156" s="15"/>
    </row>
    <row r="157" spans="1:14" ht="24" x14ac:dyDescent="0.25">
      <c r="A157" s="19" t="s">
        <v>206</v>
      </c>
      <c r="B157" s="44" t="s">
        <v>164</v>
      </c>
      <c r="C157" s="21">
        <f>SUM('СК:10'!C157)</f>
        <v>14</v>
      </c>
      <c r="D157" s="21" t="s">
        <v>63</v>
      </c>
      <c r="E157" s="21" t="s">
        <v>63</v>
      </c>
      <c r="F157" s="21" t="s">
        <v>63</v>
      </c>
      <c r="G157" s="21" t="s">
        <v>63</v>
      </c>
      <c r="H157" s="14"/>
      <c r="I157" s="15"/>
      <c r="J157" s="15"/>
      <c r="K157" s="14" t="str">
        <f>IF(C157=SUM(C165,C171,C177,C183),"√","НЕТ")</f>
        <v>√</v>
      </c>
      <c r="L157" s="15"/>
      <c r="M157" s="15"/>
      <c r="N157" s="15"/>
    </row>
    <row r="158" spans="1:14" x14ac:dyDescent="0.25">
      <c r="A158" s="55" t="s">
        <v>207</v>
      </c>
      <c r="B158" s="56" t="s">
        <v>208</v>
      </c>
      <c r="C158" s="57">
        <f>SUM('СК:10'!C158)</f>
        <v>0</v>
      </c>
      <c r="D158" s="57" t="s">
        <v>61</v>
      </c>
      <c r="E158" s="57" t="s">
        <v>61</v>
      </c>
      <c r="F158" s="57" t="s">
        <v>61</v>
      </c>
      <c r="G158" s="57" t="s">
        <v>61</v>
      </c>
      <c r="H158" s="14"/>
      <c r="I158" s="15"/>
      <c r="J158" s="15"/>
      <c r="K158" s="15"/>
      <c r="L158" s="15"/>
      <c r="M158" s="15"/>
      <c r="N158" s="15"/>
    </row>
    <row r="159" spans="1:14" x14ac:dyDescent="0.25">
      <c r="A159" s="58" t="s">
        <v>209</v>
      </c>
      <c r="B159" s="58" t="s">
        <v>168</v>
      </c>
      <c r="C159" s="59">
        <f>SUM('СК:10'!C159)</f>
        <v>103</v>
      </c>
      <c r="D159" s="59" t="s">
        <v>61</v>
      </c>
      <c r="E159" s="59" t="s">
        <v>61</v>
      </c>
      <c r="F159" s="59" t="s">
        <v>61</v>
      </c>
      <c r="G159" s="59" t="s">
        <v>61</v>
      </c>
      <c r="H159" s="14"/>
      <c r="I159" s="15"/>
      <c r="J159" s="15"/>
      <c r="K159" s="15"/>
      <c r="L159" s="15"/>
      <c r="M159" s="15"/>
      <c r="N159" s="15"/>
    </row>
    <row r="160" spans="1:14" ht="42" customHeight="1" x14ac:dyDescent="0.25">
      <c r="A160" s="64" t="s">
        <v>210</v>
      </c>
      <c r="B160" s="65" t="s">
        <v>211</v>
      </c>
      <c r="C160" s="63">
        <f>SUM('СК:10'!C160)</f>
        <v>0</v>
      </c>
      <c r="D160" s="63" t="s">
        <v>61</v>
      </c>
      <c r="E160" s="63" t="s">
        <v>61</v>
      </c>
      <c r="F160" s="63" t="s">
        <v>61</v>
      </c>
      <c r="G160" s="63" t="s">
        <v>61</v>
      </c>
      <c r="H160" s="14"/>
      <c r="I160" s="14" t="str">
        <f>IF(C160=SUM(C161:C162,C164:C165),"√","НЕТ")</f>
        <v>√</v>
      </c>
      <c r="J160" s="14"/>
      <c r="K160" s="15"/>
      <c r="L160" s="15"/>
      <c r="M160" s="15"/>
      <c r="N160" s="15"/>
    </row>
    <row r="161" spans="1:14" x14ac:dyDescent="0.25">
      <c r="A161" s="19" t="s">
        <v>212</v>
      </c>
      <c r="B161" s="44" t="s">
        <v>18</v>
      </c>
      <c r="C161" s="21">
        <f>SUM('СК:10'!C161)</f>
        <v>0</v>
      </c>
      <c r="D161" s="21" t="s">
        <v>63</v>
      </c>
      <c r="E161" s="21" t="s">
        <v>63</v>
      </c>
      <c r="F161" s="21" t="s">
        <v>63</v>
      </c>
      <c r="G161" s="21" t="s">
        <v>63</v>
      </c>
      <c r="H161" s="14"/>
      <c r="I161" s="15"/>
      <c r="J161" s="15"/>
      <c r="K161" s="15"/>
      <c r="L161" s="15"/>
      <c r="M161" s="15"/>
      <c r="N161" s="15"/>
    </row>
    <row r="162" spans="1:14" x14ac:dyDescent="0.25">
      <c r="A162" s="19" t="s">
        <v>213</v>
      </c>
      <c r="B162" s="45" t="s">
        <v>118</v>
      </c>
      <c r="C162" s="21">
        <f>SUM('СК:10'!C162)</f>
        <v>0</v>
      </c>
      <c r="D162" s="21" t="s">
        <v>63</v>
      </c>
      <c r="E162" s="21" t="s">
        <v>63</v>
      </c>
      <c r="F162" s="21" t="s">
        <v>63</v>
      </c>
      <c r="G162" s="21" t="s">
        <v>63</v>
      </c>
      <c r="H162" s="14"/>
      <c r="I162" s="15"/>
      <c r="J162" s="15"/>
      <c r="K162" s="15"/>
      <c r="L162" s="15"/>
      <c r="M162" s="15"/>
      <c r="N162" s="15"/>
    </row>
    <row r="163" spans="1:14" x14ac:dyDescent="0.25">
      <c r="A163" s="19" t="s">
        <v>214</v>
      </c>
      <c r="B163" s="45" t="s">
        <v>103</v>
      </c>
      <c r="C163" s="21">
        <f>SUM('СК:10'!C163)</f>
        <v>0</v>
      </c>
      <c r="D163" s="21" t="s">
        <v>63</v>
      </c>
      <c r="E163" s="21" t="s">
        <v>63</v>
      </c>
      <c r="F163" s="21" t="s">
        <v>63</v>
      </c>
      <c r="G163" s="21" t="s">
        <v>63</v>
      </c>
      <c r="H163" s="14"/>
      <c r="I163" s="15"/>
      <c r="J163" s="15"/>
      <c r="K163" s="15"/>
      <c r="L163" s="15"/>
      <c r="M163" s="15"/>
      <c r="N163" s="15"/>
    </row>
    <row r="164" spans="1:14" x14ac:dyDescent="0.25">
      <c r="A164" s="19" t="s">
        <v>215</v>
      </c>
      <c r="B164" s="44" t="s">
        <v>121</v>
      </c>
      <c r="C164" s="21">
        <f>SUM('СК:10'!C164)</f>
        <v>0</v>
      </c>
      <c r="D164" s="21" t="s">
        <v>63</v>
      </c>
      <c r="E164" s="21" t="s">
        <v>63</v>
      </c>
      <c r="F164" s="21" t="s">
        <v>63</v>
      </c>
      <c r="G164" s="21" t="s">
        <v>63</v>
      </c>
      <c r="H164" s="14"/>
      <c r="I164" s="15"/>
      <c r="J164" s="15"/>
      <c r="K164" s="15"/>
      <c r="L164" s="15"/>
      <c r="M164" s="15"/>
      <c r="N164" s="15"/>
    </row>
    <row r="165" spans="1:14" ht="24" x14ac:dyDescent="0.25">
      <c r="A165" s="19" t="s">
        <v>216</v>
      </c>
      <c r="B165" s="44" t="s">
        <v>164</v>
      </c>
      <c r="C165" s="21">
        <f>SUM('СК:10'!C165)</f>
        <v>0</v>
      </c>
      <c r="D165" s="21" t="s">
        <v>63</v>
      </c>
      <c r="E165" s="21" t="s">
        <v>63</v>
      </c>
      <c r="F165" s="21" t="s">
        <v>63</v>
      </c>
      <c r="G165" s="21" t="s">
        <v>63</v>
      </c>
      <c r="H165" s="14"/>
      <c r="I165" s="15"/>
      <c r="J165" s="15"/>
      <c r="K165" s="15"/>
      <c r="L165" s="15"/>
      <c r="M165" s="15"/>
      <c r="N165" s="15"/>
    </row>
    <row r="166" spans="1:14" x14ac:dyDescent="0.25">
      <c r="A166" s="64" t="s">
        <v>217</v>
      </c>
      <c r="B166" s="66" t="s">
        <v>218</v>
      </c>
      <c r="C166" s="63">
        <f>SUM('СК:10'!C166)</f>
        <v>68</v>
      </c>
      <c r="D166" s="63" t="s">
        <v>61</v>
      </c>
      <c r="E166" s="63" t="s">
        <v>61</v>
      </c>
      <c r="F166" s="63" t="s">
        <v>61</v>
      </c>
      <c r="G166" s="63" t="s">
        <v>61</v>
      </c>
      <c r="H166" s="14"/>
      <c r="I166" s="14" t="str">
        <f>IF(C166=SUM(C167:C168,C170:C171),"√","НЕТ")</f>
        <v>√</v>
      </c>
      <c r="J166" s="14"/>
      <c r="K166" s="15"/>
      <c r="L166" s="15"/>
      <c r="M166" s="15"/>
      <c r="N166" s="15"/>
    </row>
    <row r="167" spans="1:14" x14ac:dyDescent="0.25">
      <c r="A167" s="19" t="s">
        <v>219</v>
      </c>
      <c r="B167" s="44" t="s">
        <v>18</v>
      </c>
      <c r="C167" s="21">
        <f>SUM('СК:10'!C167)</f>
        <v>23</v>
      </c>
      <c r="D167" s="21" t="s">
        <v>63</v>
      </c>
      <c r="E167" s="21" t="s">
        <v>63</v>
      </c>
      <c r="F167" s="21" t="s">
        <v>63</v>
      </c>
      <c r="G167" s="21" t="s">
        <v>63</v>
      </c>
      <c r="H167" s="14"/>
      <c r="I167" s="15"/>
      <c r="J167" s="15"/>
      <c r="K167" s="15"/>
      <c r="L167" s="15"/>
      <c r="M167" s="15"/>
      <c r="N167" s="15"/>
    </row>
    <row r="168" spans="1:14" x14ac:dyDescent="0.25">
      <c r="A168" s="19" t="s">
        <v>220</v>
      </c>
      <c r="B168" s="45" t="s">
        <v>118</v>
      </c>
      <c r="C168" s="21">
        <f>SUM('СК:10'!C168)</f>
        <v>3</v>
      </c>
      <c r="D168" s="21" t="s">
        <v>63</v>
      </c>
      <c r="E168" s="21" t="s">
        <v>63</v>
      </c>
      <c r="F168" s="21" t="s">
        <v>63</v>
      </c>
      <c r="G168" s="21" t="s">
        <v>63</v>
      </c>
      <c r="H168" s="14"/>
      <c r="I168" s="15"/>
      <c r="J168" s="15"/>
      <c r="K168" s="15"/>
      <c r="L168" s="15"/>
      <c r="M168" s="15"/>
      <c r="N168" s="15"/>
    </row>
    <row r="169" spans="1:14" x14ac:dyDescent="0.25">
      <c r="A169" s="19" t="s">
        <v>221</v>
      </c>
      <c r="B169" s="45" t="s">
        <v>103</v>
      </c>
      <c r="C169" s="21">
        <f>SUM('СК:10'!C169)</f>
        <v>3</v>
      </c>
      <c r="D169" s="21" t="s">
        <v>63</v>
      </c>
      <c r="E169" s="21" t="s">
        <v>63</v>
      </c>
      <c r="F169" s="21" t="s">
        <v>63</v>
      </c>
      <c r="G169" s="21" t="s">
        <v>63</v>
      </c>
      <c r="H169" s="14"/>
      <c r="I169" s="15"/>
      <c r="J169" s="15"/>
      <c r="K169" s="15"/>
      <c r="L169" s="15"/>
      <c r="M169" s="15"/>
      <c r="N169" s="15"/>
    </row>
    <row r="170" spans="1:14" x14ac:dyDescent="0.25">
      <c r="A170" s="19" t="s">
        <v>222</v>
      </c>
      <c r="B170" s="44" t="s">
        <v>121</v>
      </c>
      <c r="C170" s="21">
        <f>SUM('СК:10'!C170)</f>
        <v>29</v>
      </c>
      <c r="D170" s="21" t="s">
        <v>63</v>
      </c>
      <c r="E170" s="21" t="s">
        <v>63</v>
      </c>
      <c r="F170" s="21" t="s">
        <v>63</v>
      </c>
      <c r="G170" s="21" t="s">
        <v>63</v>
      </c>
      <c r="H170" s="14"/>
      <c r="I170" s="15"/>
      <c r="J170" s="15"/>
      <c r="K170" s="15"/>
      <c r="L170" s="15"/>
      <c r="M170" s="15"/>
      <c r="N170" s="15"/>
    </row>
    <row r="171" spans="1:14" ht="24" x14ac:dyDescent="0.25">
      <c r="A171" s="19" t="s">
        <v>223</v>
      </c>
      <c r="B171" s="44" t="s">
        <v>164</v>
      </c>
      <c r="C171" s="21">
        <f>SUM('СК:10'!C171)</f>
        <v>13</v>
      </c>
      <c r="D171" s="21" t="s">
        <v>63</v>
      </c>
      <c r="E171" s="21" t="s">
        <v>63</v>
      </c>
      <c r="F171" s="21" t="s">
        <v>63</v>
      </c>
      <c r="G171" s="21" t="s">
        <v>63</v>
      </c>
      <c r="H171" s="14"/>
      <c r="I171" s="15"/>
      <c r="J171" s="15"/>
      <c r="K171" s="15"/>
      <c r="L171" s="15"/>
      <c r="M171" s="15"/>
      <c r="N171" s="15"/>
    </row>
    <row r="172" spans="1:14" x14ac:dyDescent="0.25">
      <c r="A172" s="64" t="s">
        <v>224</v>
      </c>
      <c r="B172" s="66" t="s">
        <v>225</v>
      </c>
      <c r="C172" s="63">
        <f>SUM('СК:10'!C172)</f>
        <v>0</v>
      </c>
      <c r="D172" s="63" t="s">
        <v>61</v>
      </c>
      <c r="E172" s="63" t="s">
        <v>61</v>
      </c>
      <c r="F172" s="63" t="s">
        <v>61</v>
      </c>
      <c r="G172" s="63" t="s">
        <v>61</v>
      </c>
      <c r="H172" s="14"/>
      <c r="I172" s="14" t="str">
        <f>IF(C172=SUM(C173:C174,C176:C177),"√","НЕТ")</f>
        <v>√</v>
      </c>
      <c r="J172" s="14"/>
      <c r="K172" s="15"/>
      <c r="L172" s="15"/>
      <c r="M172" s="15"/>
      <c r="N172" s="15"/>
    </row>
    <row r="173" spans="1:14" x14ac:dyDescent="0.25">
      <c r="A173" s="19" t="s">
        <v>226</v>
      </c>
      <c r="B173" s="44" t="s">
        <v>18</v>
      </c>
      <c r="C173" s="21">
        <f>SUM('СК:10'!C173)</f>
        <v>0</v>
      </c>
      <c r="D173" s="21" t="s">
        <v>63</v>
      </c>
      <c r="E173" s="21" t="s">
        <v>63</v>
      </c>
      <c r="F173" s="21" t="s">
        <v>63</v>
      </c>
      <c r="G173" s="21" t="s">
        <v>63</v>
      </c>
      <c r="H173" s="14"/>
      <c r="I173" s="15"/>
      <c r="J173" s="15"/>
      <c r="K173" s="15"/>
      <c r="L173" s="15"/>
      <c r="M173" s="15"/>
      <c r="N173" s="15"/>
    </row>
    <row r="174" spans="1:14" x14ac:dyDescent="0.25">
      <c r="A174" s="19" t="s">
        <v>227</v>
      </c>
      <c r="B174" s="45" t="s">
        <v>118</v>
      </c>
      <c r="C174" s="21">
        <f>SUM('СК:10'!C174)</f>
        <v>0</v>
      </c>
      <c r="D174" s="21" t="s">
        <v>63</v>
      </c>
      <c r="E174" s="21" t="s">
        <v>63</v>
      </c>
      <c r="F174" s="21" t="s">
        <v>63</v>
      </c>
      <c r="G174" s="21" t="s">
        <v>63</v>
      </c>
      <c r="H174" s="14"/>
      <c r="I174" s="15"/>
      <c r="J174" s="15"/>
      <c r="K174" s="15"/>
      <c r="L174" s="15"/>
      <c r="M174" s="15"/>
      <c r="N174" s="15"/>
    </row>
    <row r="175" spans="1:14" x14ac:dyDescent="0.25">
      <c r="A175" s="19" t="s">
        <v>228</v>
      </c>
      <c r="B175" s="45" t="s">
        <v>103</v>
      </c>
      <c r="C175" s="21">
        <f>SUM('СК:10'!C175)</f>
        <v>0</v>
      </c>
      <c r="D175" s="21" t="s">
        <v>63</v>
      </c>
      <c r="E175" s="21" t="s">
        <v>63</v>
      </c>
      <c r="F175" s="21" t="s">
        <v>63</v>
      </c>
      <c r="G175" s="21" t="s">
        <v>63</v>
      </c>
      <c r="H175" s="14"/>
      <c r="I175" s="15"/>
      <c r="J175" s="15"/>
      <c r="K175" s="15"/>
      <c r="L175" s="15"/>
      <c r="M175" s="15"/>
      <c r="N175" s="15"/>
    </row>
    <row r="176" spans="1:14" x14ac:dyDescent="0.25">
      <c r="A176" s="19" t="s">
        <v>229</v>
      </c>
      <c r="B176" s="44" t="s">
        <v>121</v>
      </c>
      <c r="C176" s="21">
        <f>SUM('СК:10'!C176)</f>
        <v>0</v>
      </c>
      <c r="D176" s="21" t="s">
        <v>63</v>
      </c>
      <c r="E176" s="21" t="s">
        <v>63</v>
      </c>
      <c r="F176" s="21" t="s">
        <v>63</v>
      </c>
      <c r="G176" s="21" t="s">
        <v>63</v>
      </c>
      <c r="H176" s="14"/>
      <c r="I176" s="15"/>
      <c r="J176" s="15"/>
      <c r="K176" s="15"/>
      <c r="L176" s="15"/>
      <c r="M176" s="15"/>
      <c r="N176" s="15"/>
    </row>
    <row r="177" spans="1:14" ht="24" x14ac:dyDescent="0.25">
      <c r="A177" s="19" t="s">
        <v>230</v>
      </c>
      <c r="B177" s="44" t="s">
        <v>164</v>
      </c>
      <c r="C177" s="21">
        <f>SUM('СК:10'!C177)</f>
        <v>0</v>
      </c>
      <c r="D177" s="21" t="s">
        <v>63</v>
      </c>
      <c r="E177" s="21" t="s">
        <v>63</v>
      </c>
      <c r="F177" s="21" t="s">
        <v>63</v>
      </c>
      <c r="G177" s="21" t="s">
        <v>63</v>
      </c>
      <c r="H177" s="14"/>
      <c r="I177" s="15"/>
      <c r="J177" s="15"/>
      <c r="K177" s="15"/>
      <c r="L177" s="15"/>
      <c r="M177" s="15"/>
      <c r="N177" s="15"/>
    </row>
    <row r="178" spans="1:14" x14ac:dyDescent="0.25">
      <c r="A178" s="64" t="s">
        <v>231</v>
      </c>
      <c r="B178" s="66" t="s">
        <v>232</v>
      </c>
      <c r="C178" s="63">
        <f>SUM('СК:10'!C178)</f>
        <v>35</v>
      </c>
      <c r="D178" s="63" t="s">
        <v>61</v>
      </c>
      <c r="E178" s="63" t="s">
        <v>61</v>
      </c>
      <c r="F178" s="63" t="s">
        <v>61</v>
      </c>
      <c r="G178" s="63" t="s">
        <v>61</v>
      </c>
      <c r="H178" s="14"/>
      <c r="I178" s="14" t="str">
        <f>IF(C178=SUM(C179:C180,C182:C183),"√","НЕТ")</f>
        <v>√</v>
      </c>
      <c r="J178" s="14"/>
      <c r="K178" s="15"/>
      <c r="L178" s="15"/>
      <c r="M178" s="15"/>
      <c r="N178" s="15"/>
    </row>
    <row r="179" spans="1:14" x14ac:dyDescent="0.25">
      <c r="A179" s="19" t="s">
        <v>233</v>
      </c>
      <c r="B179" s="44" t="s">
        <v>18</v>
      </c>
      <c r="C179" s="21">
        <f>SUM('СК:10'!C179)</f>
        <v>6</v>
      </c>
      <c r="D179" s="21" t="s">
        <v>63</v>
      </c>
      <c r="E179" s="21" t="s">
        <v>63</v>
      </c>
      <c r="F179" s="21" t="s">
        <v>63</v>
      </c>
      <c r="G179" s="21" t="s">
        <v>63</v>
      </c>
      <c r="H179" s="14"/>
      <c r="I179" s="15"/>
      <c r="J179" s="15"/>
      <c r="K179" s="15"/>
      <c r="L179" s="15"/>
      <c r="M179" s="15"/>
      <c r="N179" s="15"/>
    </row>
    <row r="180" spans="1:14" x14ac:dyDescent="0.25">
      <c r="A180" s="19" t="s">
        <v>234</v>
      </c>
      <c r="B180" s="45" t="s">
        <v>118</v>
      </c>
      <c r="C180" s="21">
        <f>SUM('СК:10'!C180)</f>
        <v>0</v>
      </c>
      <c r="D180" s="21" t="s">
        <v>63</v>
      </c>
      <c r="E180" s="21" t="s">
        <v>63</v>
      </c>
      <c r="F180" s="21" t="s">
        <v>63</v>
      </c>
      <c r="G180" s="21" t="s">
        <v>63</v>
      </c>
      <c r="H180" s="14"/>
      <c r="I180" s="15"/>
      <c r="J180" s="15"/>
      <c r="K180" s="15"/>
      <c r="L180" s="15"/>
      <c r="M180" s="15"/>
      <c r="N180" s="15"/>
    </row>
    <row r="181" spans="1:14" x14ac:dyDescent="0.25">
      <c r="A181" s="19" t="s">
        <v>235</v>
      </c>
      <c r="B181" s="45" t="s">
        <v>103</v>
      </c>
      <c r="C181" s="21">
        <f>SUM('СК:10'!C181)</f>
        <v>0</v>
      </c>
      <c r="D181" s="21" t="s">
        <v>63</v>
      </c>
      <c r="E181" s="21" t="s">
        <v>63</v>
      </c>
      <c r="F181" s="21" t="s">
        <v>63</v>
      </c>
      <c r="G181" s="21" t="s">
        <v>63</v>
      </c>
      <c r="H181" s="14"/>
      <c r="I181" s="15"/>
      <c r="J181" s="15"/>
      <c r="K181" s="15"/>
      <c r="L181" s="15"/>
      <c r="M181" s="15"/>
      <c r="N181" s="15"/>
    </row>
    <row r="182" spans="1:14" x14ac:dyDescent="0.25">
      <c r="A182" s="19" t="s">
        <v>236</v>
      </c>
      <c r="B182" s="44" t="s">
        <v>121</v>
      </c>
      <c r="C182" s="21">
        <f>SUM('СК:10'!C182)</f>
        <v>28</v>
      </c>
      <c r="D182" s="21" t="s">
        <v>63</v>
      </c>
      <c r="E182" s="21" t="s">
        <v>63</v>
      </c>
      <c r="F182" s="21" t="s">
        <v>63</v>
      </c>
      <c r="G182" s="21" t="s">
        <v>63</v>
      </c>
      <c r="H182" s="14"/>
      <c r="I182" s="15"/>
      <c r="J182" s="15"/>
      <c r="K182" s="15"/>
      <c r="L182" s="15"/>
      <c r="M182" s="15"/>
      <c r="N182" s="15"/>
    </row>
    <row r="183" spans="1:14" ht="24" x14ac:dyDescent="0.25">
      <c r="A183" s="19" t="s">
        <v>237</v>
      </c>
      <c r="B183" s="44" t="s">
        <v>164</v>
      </c>
      <c r="C183" s="21">
        <f>SUM('СК:10'!C183)</f>
        <v>1</v>
      </c>
      <c r="D183" s="21" t="s">
        <v>63</v>
      </c>
      <c r="E183" s="21" t="s">
        <v>63</v>
      </c>
      <c r="F183" s="21" t="s">
        <v>63</v>
      </c>
      <c r="G183" s="21" t="s">
        <v>63</v>
      </c>
      <c r="H183" s="14"/>
      <c r="I183" s="15"/>
      <c r="J183" s="15"/>
      <c r="K183" s="15"/>
      <c r="L183" s="15"/>
      <c r="M183" s="15"/>
      <c r="N183" s="15"/>
    </row>
    <row r="184" spans="1:14" ht="36" x14ac:dyDescent="0.25">
      <c r="A184" s="67">
        <v>28</v>
      </c>
      <c r="B184" s="68" t="s">
        <v>238</v>
      </c>
      <c r="C184" s="127">
        <f>SUM('СК:10'!C184)</f>
        <v>1970</v>
      </c>
      <c r="D184" s="127" t="s">
        <v>61</v>
      </c>
      <c r="E184" s="127" t="s">
        <v>61</v>
      </c>
      <c r="F184" s="127" t="s">
        <v>61</v>
      </c>
      <c r="G184" s="127" t="s">
        <v>61</v>
      </c>
      <c r="H184" s="14"/>
      <c r="I184" s="14" t="str">
        <f>IF(C184=SUM(C185:C186,C188:C189),"√","НЕТ")</f>
        <v>√</v>
      </c>
      <c r="J184" s="14"/>
      <c r="K184" s="14" t="str">
        <f>IF(C184=SUM(C191,C198,C205,C212),"√","НЕТ")</f>
        <v>√</v>
      </c>
      <c r="L184" s="15"/>
      <c r="M184" s="15"/>
      <c r="N184" s="15"/>
    </row>
    <row r="185" spans="1:14" x14ac:dyDescent="0.25">
      <c r="A185" s="29" t="s">
        <v>239</v>
      </c>
      <c r="B185" s="44" t="s">
        <v>18</v>
      </c>
      <c r="C185" s="21">
        <f>SUM('СК:10'!C185)</f>
        <v>192</v>
      </c>
      <c r="D185" s="21" t="s">
        <v>63</v>
      </c>
      <c r="E185" s="21" t="s">
        <v>63</v>
      </c>
      <c r="F185" s="21" t="s">
        <v>63</v>
      </c>
      <c r="G185" s="21" t="s">
        <v>63</v>
      </c>
      <c r="H185" s="14"/>
      <c r="I185" s="15"/>
      <c r="J185" s="15"/>
      <c r="K185" s="14" t="str">
        <f>IF(C185=SUM(C192,C199,C206,C213),"√","НЕТ")</f>
        <v>√</v>
      </c>
      <c r="L185" s="15"/>
      <c r="M185" s="15"/>
      <c r="N185" s="15"/>
    </row>
    <row r="186" spans="1:14" x14ac:dyDescent="0.25">
      <c r="A186" s="19" t="s">
        <v>240</v>
      </c>
      <c r="B186" s="45" t="s">
        <v>118</v>
      </c>
      <c r="C186" s="21">
        <f>SUM('СК:10'!C186)</f>
        <v>92</v>
      </c>
      <c r="D186" s="21" t="s">
        <v>63</v>
      </c>
      <c r="E186" s="21" t="s">
        <v>63</v>
      </c>
      <c r="F186" s="21" t="s">
        <v>63</v>
      </c>
      <c r="G186" s="21" t="s">
        <v>63</v>
      </c>
      <c r="H186" s="14"/>
      <c r="I186" s="15"/>
      <c r="J186" s="15"/>
      <c r="K186" s="14" t="str">
        <f>IF(C186=SUM(C193,C200,C207,C214),"√","НЕТ")</f>
        <v>√</v>
      </c>
      <c r="L186" s="15"/>
      <c r="M186" s="15"/>
      <c r="N186" s="15"/>
    </row>
    <row r="187" spans="1:14" x14ac:dyDescent="0.25">
      <c r="A187" s="19" t="s">
        <v>241</v>
      </c>
      <c r="B187" s="45" t="s">
        <v>103</v>
      </c>
      <c r="C187" s="21">
        <f>SUM('СК:10'!C187)</f>
        <v>92</v>
      </c>
      <c r="D187" s="21" t="s">
        <v>63</v>
      </c>
      <c r="E187" s="21" t="s">
        <v>63</v>
      </c>
      <c r="F187" s="21" t="s">
        <v>63</v>
      </c>
      <c r="G187" s="21" t="s">
        <v>63</v>
      </c>
      <c r="H187" s="14"/>
      <c r="I187" s="15"/>
      <c r="J187" s="15"/>
      <c r="K187" s="14" t="str">
        <f>IF(C187=SUM(C194,C201,C208,C215),"√","НЕТ")</f>
        <v>√</v>
      </c>
      <c r="L187" s="15"/>
      <c r="M187" s="15"/>
      <c r="N187" s="15"/>
    </row>
    <row r="188" spans="1:14" x14ac:dyDescent="0.25">
      <c r="A188" s="19" t="s">
        <v>242</v>
      </c>
      <c r="B188" s="44" t="s">
        <v>121</v>
      </c>
      <c r="C188" s="21">
        <f>SUM('СК:10'!C188)</f>
        <v>1647</v>
      </c>
      <c r="D188" s="21" t="s">
        <v>63</v>
      </c>
      <c r="E188" s="21" t="s">
        <v>63</v>
      </c>
      <c r="F188" s="21" t="s">
        <v>63</v>
      </c>
      <c r="G188" s="21" t="s">
        <v>63</v>
      </c>
      <c r="H188" s="14"/>
      <c r="I188" s="15"/>
      <c r="J188" s="15"/>
      <c r="K188" s="14" t="str">
        <f>IF(C188=SUM(C195,C202,C209,C216),"√","НЕТ")</f>
        <v>√</v>
      </c>
      <c r="L188" s="15"/>
      <c r="M188" s="15"/>
      <c r="N188" s="15"/>
    </row>
    <row r="189" spans="1:14" ht="24" x14ac:dyDescent="0.25">
      <c r="A189" s="19" t="s">
        <v>243</v>
      </c>
      <c r="B189" s="44" t="s">
        <v>123</v>
      </c>
      <c r="C189" s="21">
        <f>SUM('СК:10'!C189)</f>
        <v>39</v>
      </c>
      <c r="D189" s="21" t="s">
        <v>63</v>
      </c>
      <c r="E189" s="21" t="s">
        <v>63</v>
      </c>
      <c r="F189" s="21" t="s">
        <v>63</v>
      </c>
      <c r="G189" s="21" t="s">
        <v>63</v>
      </c>
      <c r="H189" s="14"/>
      <c r="I189" s="15"/>
      <c r="J189" s="15"/>
      <c r="K189" s="14"/>
      <c r="L189" s="15"/>
      <c r="M189" s="15"/>
      <c r="N189" s="15"/>
    </row>
    <row r="190" spans="1:14" ht="24" x14ac:dyDescent="0.25">
      <c r="A190" s="19" t="s">
        <v>244</v>
      </c>
      <c r="B190" s="44" t="s">
        <v>245</v>
      </c>
      <c r="C190" s="21">
        <f>SUM('СК:10'!C190)</f>
        <v>10</v>
      </c>
      <c r="D190" s="21" t="s">
        <v>63</v>
      </c>
      <c r="E190" s="21" t="s">
        <v>63</v>
      </c>
      <c r="F190" s="21" t="s">
        <v>63</v>
      </c>
      <c r="G190" s="21" t="s">
        <v>63</v>
      </c>
      <c r="H190" s="14"/>
      <c r="I190" s="15"/>
      <c r="J190" s="15"/>
      <c r="K190" s="14"/>
      <c r="L190" s="15"/>
      <c r="M190" s="15"/>
      <c r="N190" s="15"/>
    </row>
    <row r="191" spans="1:14" ht="24" x14ac:dyDescent="0.25">
      <c r="A191" s="64" t="s">
        <v>246</v>
      </c>
      <c r="B191" s="66" t="s">
        <v>247</v>
      </c>
      <c r="C191" s="63">
        <f>SUM('СК:10'!C191)</f>
        <v>0</v>
      </c>
      <c r="D191" s="63" t="s">
        <v>61</v>
      </c>
      <c r="E191" s="63" t="s">
        <v>61</v>
      </c>
      <c r="F191" s="63" t="s">
        <v>61</v>
      </c>
      <c r="G191" s="63" t="s">
        <v>61</v>
      </c>
      <c r="H191" s="14"/>
      <c r="I191" s="14" t="str">
        <f>IF(C191=SUM(C192:C193,C195:C196),"√","НЕТ")</f>
        <v>√</v>
      </c>
      <c r="J191" s="14"/>
      <c r="K191" s="15"/>
      <c r="L191" s="15"/>
      <c r="M191" s="15"/>
      <c r="N191" s="15"/>
    </row>
    <row r="192" spans="1:14" x14ac:dyDescent="0.25">
      <c r="A192" s="19" t="s">
        <v>248</v>
      </c>
      <c r="B192" s="44" t="s">
        <v>18</v>
      </c>
      <c r="C192" s="21">
        <f>SUM('СК:10'!C192)</f>
        <v>0</v>
      </c>
      <c r="D192" s="21" t="s">
        <v>63</v>
      </c>
      <c r="E192" s="21" t="s">
        <v>63</v>
      </c>
      <c r="F192" s="21" t="s">
        <v>63</v>
      </c>
      <c r="G192" s="21" t="s">
        <v>63</v>
      </c>
      <c r="H192" s="14"/>
      <c r="I192" s="15"/>
      <c r="J192" s="15"/>
      <c r="K192" s="15"/>
      <c r="L192" s="15"/>
      <c r="M192" s="15"/>
      <c r="N192" s="15"/>
    </row>
    <row r="193" spans="1:14" x14ac:dyDescent="0.25">
      <c r="A193" s="19" t="s">
        <v>249</v>
      </c>
      <c r="B193" s="45" t="s">
        <v>118</v>
      </c>
      <c r="C193" s="21">
        <f>SUM('СК:10'!C193)</f>
        <v>0</v>
      </c>
      <c r="D193" s="21" t="s">
        <v>63</v>
      </c>
      <c r="E193" s="21" t="s">
        <v>63</v>
      </c>
      <c r="F193" s="21" t="s">
        <v>63</v>
      </c>
      <c r="G193" s="21" t="s">
        <v>63</v>
      </c>
      <c r="H193" s="14"/>
      <c r="I193" s="15"/>
      <c r="J193" s="15"/>
      <c r="K193" s="15"/>
      <c r="L193" s="15"/>
      <c r="M193" s="15"/>
      <c r="N193" s="15"/>
    </row>
    <row r="194" spans="1:14" x14ac:dyDescent="0.25">
      <c r="A194" s="19" t="s">
        <v>250</v>
      </c>
      <c r="B194" s="45" t="s">
        <v>103</v>
      </c>
      <c r="C194" s="21">
        <f>SUM('СК:10'!C194)</f>
        <v>0</v>
      </c>
      <c r="D194" s="21" t="s">
        <v>63</v>
      </c>
      <c r="E194" s="21" t="s">
        <v>63</v>
      </c>
      <c r="F194" s="21" t="s">
        <v>63</v>
      </c>
      <c r="G194" s="21" t="s">
        <v>63</v>
      </c>
      <c r="H194" s="14"/>
      <c r="I194" s="15"/>
      <c r="J194" s="15"/>
      <c r="K194" s="15"/>
      <c r="L194" s="15"/>
      <c r="M194" s="15"/>
      <c r="N194" s="15"/>
    </row>
    <row r="195" spans="1:14" x14ac:dyDescent="0.25">
      <c r="A195" s="19" t="s">
        <v>251</v>
      </c>
      <c r="B195" s="44" t="s">
        <v>121</v>
      </c>
      <c r="C195" s="21">
        <f>SUM('СК:10'!C195)</f>
        <v>0</v>
      </c>
      <c r="D195" s="21" t="s">
        <v>63</v>
      </c>
      <c r="E195" s="21" t="s">
        <v>63</v>
      </c>
      <c r="F195" s="21" t="s">
        <v>63</v>
      </c>
      <c r="G195" s="21" t="s">
        <v>63</v>
      </c>
      <c r="H195" s="14"/>
      <c r="I195" s="15"/>
      <c r="J195" s="15"/>
      <c r="K195" s="15"/>
      <c r="L195" s="15"/>
      <c r="M195" s="15"/>
      <c r="N195" s="15"/>
    </row>
    <row r="196" spans="1:14" ht="24" x14ac:dyDescent="0.25">
      <c r="A196" s="19" t="s">
        <v>252</v>
      </c>
      <c r="B196" s="44" t="s">
        <v>123</v>
      </c>
      <c r="C196" s="21">
        <f>SUM('СК:10'!C196)</f>
        <v>0</v>
      </c>
      <c r="D196" s="21" t="s">
        <v>63</v>
      </c>
      <c r="E196" s="21" t="s">
        <v>63</v>
      </c>
      <c r="F196" s="21" t="s">
        <v>63</v>
      </c>
      <c r="G196" s="21" t="s">
        <v>63</v>
      </c>
      <c r="H196" s="14"/>
      <c r="I196" s="15"/>
      <c r="J196" s="15"/>
      <c r="K196" s="15"/>
      <c r="L196" s="15"/>
      <c r="M196" s="15"/>
      <c r="N196" s="15"/>
    </row>
    <row r="197" spans="1:14" ht="24" x14ac:dyDescent="0.25">
      <c r="A197" s="19" t="s">
        <v>253</v>
      </c>
      <c r="B197" s="44" t="s">
        <v>245</v>
      </c>
      <c r="C197" s="21">
        <f>SUM('СК:10'!C197)</f>
        <v>0</v>
      </c>
      <c r="D197" s="21" t="s">
        <v>63</v>
      </c>
      <c r="E197" s="21" t="s">
        <v>63</v>
      </c>
      <c r="F197" s="21" t="s">
        <v>63</v>
      </c>
      <c r="G197" s="21" t="s">
        <v>63</v>
      </c>
      <c r="H197" s="14"/>
      <c r="I197" s="15"/>
      <c r="J197" s="15"/>
      <c r="K197" s="15"/>
      <c r="L197" s="15"/>
      <c r="M197" s="15"/>
      <c r="N197" s="15"/>
    </row>
    <row r="198" spans="1:14" x14ac:dyDescent="0.25">
      <c r="A198" s="64" t="s">
        <v>254</v>
      </c>
      <c r="B198" s="66" t="s">
        <v>255</v>
      </c>
      <c r="C198" s="63">
        <f>SUM('СК:10'!C198)</f>
        <v>668</v>
      </c>
      <c r="D198" s="63" t="s">
        <v>61</v>
      </c>
      <c r="E198" s="63" t="s">
        <v>61</v>
      </c>
      <c r="F198" s="63" t="s">
        <v>61</v>
      </c>
      <c r="G198" s="63" t="s">
        <v>61</v>
      </c>
      <c r="H198" s="14"/>
      <c r="I198" s="14" t="str">
        <f>IF(C198=SUM(C199:C200,C202:C203),"√","НЕТ")</f>
        <v>√</v>
      </c>
      <c r="J198" s="14"/>
      <c r="K198" s="15"/>
      <c r="L198" s="15"/>
      <c r="M198" s="15"/>
      <c r="N198" s="15"/>
    </row>
    <row r="199" spans="1:14" x14ac:dyDescent="0.25">
      <c r="A199" s="19" t="s">
        <v>256</v>
      </c>
      <c r="B199" s="44" t="s">
        <v>18</v>
      </c>
      <c r="C199" s="21">
        <f>SUM('СК:10'!C199)</f>
        <v>47</v>
      </c>
      <c r="D199" s="21" t="s">
        <v>63</v>
      </c>
      <c r="E199" s="21" t="s">
        <v>63</v>
      </c>
      <c r="F199" s="21" t="s">
        <v>63</v>
      </c>
      <c r="G199" s="21" t="s">
        <v>63</v>
      </c>
      <c r="H199" s="14"/>
      <c r="I199" s="15"/>
      <c r="J199" s="15"/>
      <c r="K199" s="15"/>
      <c r="L199" s="15"/>
      <c r="M199" s="15"/>
      <c r="N199" s="15"/>
    </row>
    <row r="200" spans="1:14" x14ac:dyDescent="0.25">
      <c r="A200" s="19" t="s">
        <v>257</v>
      </c>
      <c r="B200" s="45" t="s">
        <v>118</v>
      </c>
      <c r="C200" s="21">
        <f>SUM('СК:10'!C200)</f>
        <v>92</v>
      </c>
      <c r="D200" s="21" t="s">
        <v>63</v>
      </c>
      <c r="E200" s="21" t="s">
        <v>63</v>
      </c>
      <c r="F200" s="21" t="s">
        <v>63</v>
      </c>
      <c r="G200" s="21" t="s">
        <v>63</v>
      </c>
      <c r="H200" s="14"/>
      <c r="I200" s="15"/>
      <c r="J200" s="15"/>
      <c r="K200" s="15"/>
      <c r="L200" s="15"/>
      <c r="M200" s="15"/>
      <c r="N200" s="15"/>
    </row>
    <row r="201" spans="1:14" x14ac:dyDescent="0.25">
      <c r="A201" s="19" t="s">
        <v>258</v>
      </c>
      <c r="B201" s="45" t="s">
        <v>103</v>
      </c>
      <c r="C201" s="21">
        <f>SUM('СК:10'!C201)</f>
        <v>92</v>
      </c>
      <c r="D201" s="21" t="s">
        <v>63</v>
      </c>
      <c r="E201" s="21" t="s">
        <v>63</v>
      </c>
      <c r="F201" s="21" t="s">
        <v>63</v>
      </c>
      <c r="G201" s="21" t="s">
        <v>63</v>
      </c>
      <c r="H201" s="14"/>
      <c r="I201" s="15"/>
      <c r="J201" s="15"/>
      <c r="K201" s="15"/>
      <c r="L201" s="15"/>
      <c r="M201" s="15"/>
      <c r="N201" s="15"/>
    </row>
    <row r="202" spans="1:14" x14ac:dyDescent="0.25">
      <c r="A202" s="19" t="s">
        <v>259</v>
      </c>
      <c r="B202" s="44" t="s">
        <v>121</v>
      </c>
      <c r="C202" s="21">
        <f>SUM('СК:10'!C202)</f>
        <v>490</v>
      </c>
      <c r="D202" s="21" t="s">
        <v>63</v>
      </c>
      <c r="E202" s="21" t="s">
        <v>63</v>
      </c>
      <c r="F202" s="21" t="s">
        <v>63</v>
      </c>
      <c r="G202" s="21" t="s">
        <v>63</v>
      </c>
      <c r="H202" s="14"/>
      <c r="I202" s="15"/>
      <c r="J202" s="15"/>
      <c r="K202" s="15"/>
      <c r="L202" s="15"/>
      <c r="M202" s="15"/>
      <c r="N202" s="15"/>
    </row>
    <row r="203" spans="1:14" ht="24" x14ac:dyDescent="0.25">
      <c r="A203" s="19" t="s">
        <v>260</v>
      </c>
      <c r="B203" s="44" t="s">
        <v>123</v>
      </c>
      <c r="C203" s="21">
        <f>SUM('СК:10'!C203)</f>
        <v>39</v>
      </c>
      <c r="D203" s="21" t="s">
        <v>63</v>
      </c>
      <c r="E203" s="21" t="s">
        <v>63</v>
      </c>
      <c r="F203" s="21" t="s">
        <v>63</v>
      </c>
      <c r="G203" s="21" t="s">
        <v>63</v>
      </c>
      <c r="H203" s="14"/>
      <c r="I203" s="15"/>
      <c r="J203" s="15"/>
      <c r="K203" s="15"/>
      <c r="L203" s="15"/>
      <c r="M203" s="15"/>
      <c r="N203" s="15"/>
    </row>
    <row r="204" spans="1:14" ht="24" x14ac:dyDescent="0.25">
      <c r="A204" s="19" t="s">
        <v>261</v>
      </c>
      <c r="B204" s="44" t="s">
        <v>245</v>
      </c>
      <c r="C204" s="21">
        <f>SUM('СК:10'!C204)</f>
        <v>0</v>
      </c>
      <c r="D204" s="21" t="s">
        <v>63</v>
      </c>
      <c r="E204" s="21" t="s">
        <v>63</v>
      </c>
      <c r="F204" s="21" t="s">
        <v>63</v>
      </c>
      <c r="G204" s="21" t="s">
        <v>63</v>
      </c>
      <c r="H204" s="14"/>
      <c r="I204" s="15"/>
      <c r="J204" s="15"/>
      <c r="K204" s="15"/>
      <c r="L204" s="15"/>
      <c r="M204" s="15"/>
      <c r="N204" s="15"/>
    </row>
    <row r="205" spans="1:14" ht="24" x14ac:dyDescent="0.25">
      <c r="A205" s="64" t="s">
        <v>262</v>
      </c>
      <c r="B205" s="66" t="s">
        <v>263</v>
      </c>
      <c r="C205" s="63">
        <f>SUM('СК:10'!C205)</f>
        <v>0</v>
      </c>
      <c r="D205" s="63" t="s">
        <v>61</v>
      </c>
      <c r="E205" s="63" t="s">
        <v>61</v>
      </c>
      <c r="F205" s="63" t="s">
        <v>61</v>
      </c>
      <c r="G205" s="63" t="s">
        <v>61</v>
      </c>
      <c r="H205" s="14"/>
      <c r="I205" s="14" t="str">
        <f>IF(C205=SUM(C206:C207,C209:C210),"√","НЕТ")</f>
        <v>√</v>
      </c>
      <c r="J205" s="14"/>
      <c r="K205" s="15"/>
      <c r="L205" s="15"/>
      <c r="M205" s="15"/>
      <c r="N205" s="15"/>
    </row>
    <row r="206" spans="1:14" x14ac:dyDescent="0.25">
      <c r="A206" s="19" t="s">
        <v>264</v>
      </c>
      <c r="B206" s="44" t="s">
        <v>18</v>
      </c>
      <c r="C206" s="21">
        <f>SUM('СК:10'!C206)</f>
        <v>0</v>
      </c>
      <c r="D206" s="21" t="s">
        <v>63</v>
      </c>
      <c r="E206" s="21" t="s">
        <v>63</v>
      </c>
      <c r="F206" s="21" t="s">
        <v>63</v>
      </c>
      <c r="G206" s="21" t="s">
        <v>63</v>
      </c>
      <c r="H206" s="14"/>
      <c r="I206" s="15"/>
      <c r="J206" s="15"/>
      <c r="K206" s="15"/>
      <c r="L206" s="15"/>
      <c r="M206" s="15"/>
      <c r="N206" s="15"/>
    </row>
    <row r="207" spans="1:14" x14ac:dyDescent="0.25">
      <c r="A207" s="19" t="s">
        <v>265</v>
      </c>
      <c r="B207" s="45" t="s">
        <v>118</v>
      </c>
      <c r="C207" s="21">
        <f>SUM('СК:10'!C207)</f>
        <v>0</v>
      </c>
      <c r="D207" s="21" t="s">
        <v>63</v>
      </c>
      <c r="E207" s="21" t="s">
        <v>63</v>
      </c>
      <c r="F207" s="21" t="s">
        <v>63</v>
      </c>
      <c r="G207" s="21" t="s">
        <v>63</v>
      </c>
      <c r="H207" s="14"/>
      <c r="I207" s="15"/>
      <c r="J207" s="15"/>
      <c r="K207" s="15"/>
      <c r="L207" s="15"/>
      <c r="M207" s="15"/>
      <c r="N207" s="15"/>
    </row>
    <row r="208" spans="1:14" x14ac:dyDescent="0.25">
      <c r="A208" s="19" t="s">
        <v>266</v>
      </c>
      <c r="B208" s="45" t="s">
        <v>103</v>
      </c>
      <c r="C208" s="21">
        <f>SUM('СК:10'!C208)</f>
        <v>0</v>
      </c>
      <c r="D208" s="21" t="s">
        <v>63</v>
      </c>
      <c r="E208" s="21" t="s">
        <v>63</v>
      </c>
      <c r="F208" s="21" t="s">
        <v>63</v>
      </c>
      <c r="G208" s="21" t="s">
        <v>63</v>
      </c>
      <c r="H208" s="14"/>
      <c r="I208" s="15"/>
      <c r="J208" s="15"/>
      <c r="K208" s="15"/>
      <c r="L208" s="15"/>
      <c r="M208" s="15"/>
      <c r="N208" s="15"/>
    </row>
    <row r="209" spans="1:14" x14ac:dyDescent="0.25">
      <c r="A209" s="19" t="s">
        <v>267</v>
      </c>
      <c r="B209" s="44" t="s">
        <v>121</v>
      </c>
      <c r="C209" s="21">
        <f>SUM('СК:10'!C209)</f>
        <v>0</v>
      </c>
      <c r="D209" s="21" t="s">
        <v>63</v>
      </c>
      <c r="E209" s="21" t="s">
        <v>63</v>
      </c>
      <c r="F209" s="21" t="s">
        <v>63</v>
      </c>
      <c r="G209" s="21" t="s">
        <v>63</v>
      </c>
      <c r="H209" s="14"/>
      <c r="I209" s="15"/>
      <c r="J209" s="15"/>
      <c r="K209" s="15"/>
      <c r="L209" s="15"/>
      <c r="M209" s="15"/>
      <c r="N209" s="15"/>
    </row>
    <row r="210" spans="1:14" ht="24" x14ac:dyDescent="0.25">
      <c r="A210" s="19" t="s">
        <v>268</v>
      </c>
      <c r="B210" s="44" t="s">
        <v>123</v>
      </c>
      <c r="C210" s="21">
        <f>SUM('СК:10'!C210)</f>
        <v>0</v>
      </c>
      <c r="D210" s="21" t="s">
        <v>63</v>
      </c>
      <c r="E210" s="21" t="s">
        <v>63</v>
      </c>
      <c r="F210" s="21" t="s">
        <v>63</v>
      </c>
      <c r="G210" s="21" t="s">
        <v>63</v>
      </c>
      <c r="H210" s="14"/>
      <c r="I210" s="15"/>
      <c r="J210" s="15"/>
      <c r="K210" s="15"/>
      <c r="L210" s="15"/>
      <c r="M210" s="15"/>
      <c r="N210" s="15"/>
    </row>
    <row r="211" spans="1:14" ht="24" x14ac:dyDescent="0.25">
      <c r="A211" s="19" t="s">
        <v>269</v>
      </c>
      <c r="B211" s="44" t="s">
        <v>245</v>
      </c>
      <c r="C211" s="21">
        <f>SUM('СК:10'!C211)</f>
        <v>0</v>
      </c>
      <c r="D211" s="21" t="s">
        <v>63</v>
      </c>
      <c r="E211" s="21" t="s">
        <v>63</v>
      </c>
      <c r="F211" s="21" t="s">
        <v>63</v>
      </c>
      <c r="G211" s="21" t="s">
        <v>63</v>
      </c>
      <c r="H211" s="14"/>
      <c r="I211" s="15"/>
      <c r="J211" s="15"/>
      <c r="K211" s="15"/>
      <c r="L211" s="15"/>
      <c r="M211" s="15"/>
      <c r="N211" s="15"/>
    </row>
    <row r="212" spans="1:14" x14ac:dyDescent="0.25">
      <c r="A212" s="64" t="s">
        <v>270</v>
      </c>
      <c r="B212" s="66" t="s">
        <v>271</v>
      </c>
      <c r="C212" s="63">
        <f>SUM('СК:10'!C212)</f>
        <v>1302</v>
      </c>
      <c r="D212" s="63" t="s">
        <v>61</v>
      </c>
      <c r="E212" s="63" t="s">
        <v>61</v>
      </c>
      <c r="F212" s="63" t="s">
        <v>61</v>
      </c>
      <c r="G212" s="63" t="s">
        <v>61</v>
      </c>
      <c r="H212" s="14"/>
      <c r="I212" s="14" t="str">
        <f>IF(C212=SUM(C213:C214,C216:C217),"√","НЕТ")</f>
        <v>√</v>
      </c>
      <c r="J212" s="14"/>
      <c r="K212" s="15"/>
      <c r="L212" s="15"/>
      <c r="M212" s="15"/>
      <c r="N212" s="15"/>
    </row>
    <row r="213" spans="1:14" x14ac:dyDescent="0.25">
      <c r="A213" s="19" t="s">
        <v>272</v>
      </c>
      <c r="B213" s="44" t="s">
        <v>18</v>
      </c>
      <c r="C213" s="21">
        <f>SUM('СК:10'!C213)</f>
        <v>145</v>
      </c>
      <c r="D213" s="21" t="s">
        <v>63</v>
      </c>
      <c r="E213" s="21" t="s">
        <v>63</v>
      </c>
      <c r="F213" s="21" t="s">
        <v>63</v>
      </c>
      <c r="G213" s="21" t="s">
        <v>63</v>
      </c>
      <c r="H213" s="14"/>
      <c r="I213" s="15"/>
      <c r="J213" s="15"/>
      <c r="K213" s="15"/>
      <c r="L213" s="15"/>
      <c r="M213" s="15"/>
      <c r="N213" s="15"/>
    </row>
    <row r="214" spans="1:14" x14ac:dyDescent="0.25">
      <c r="A214" s="19" t="s">
        <v>273</v>
      </c>
      <c r="B214" s="45" t="s">
        <v>118</v>
      </c>
      <c r="C214" s="21">
        <f>SUM('СК:10'!C214)</f>
        <v>0</v>
      </c>
      <c r="D214" s="21" t="s">
        <v>63</v>
      </c>
      <c r="E214" s="21" t="s">
        <v>63</v>
      </c>
      <c r="F214" s="21" t="s">
        <v>63</v>
      </c>
      <c r="G214" s="21" t="s">
        <v>63</v>
      </c>
      <c r="H214" s="14"/>
      <c r="I214" s="15"/>
      <c r="J214" s="15"/>
      <c r="K214" s="15"/>
      <c r="L214" s="15"/>
      <c r="M214" s="15"/>
      <c r="N214" s="15"/>
    </row>
    <row r="215" spans="1:14" x14ac:dyDescent="0.25">
      <c r="A215" s="19" t="s">
        <v>274</v>
      </c>
      <c r="B215" s="45" t="s">
        <v>103</v>
      </c>
      <c r="C215" s="21">
        <f>SUM('СК:10'!C215)</f>
        <v>0</v>
      </c>
      <c r="D215" s="21" t="s">
        <v>63</v>
      </c>
      <c r="E215" s="21" t="s">
        <v>63</v>
      </c>
      <c r="F215" s="21" t="s">
        <v>63</v>
      </c>
      <c r="G215" s="21" t="s">
        <v>63</v>
      </c>
      <c r="H215" s="14"/>
      <c r="I215" s="15"/>
      <c r="J215" s="15"/>
      <c r="K215" s="15"/>
      <c r="L215" s="15"/>
      <c r="M215" s="15"/>
      <c r="N215" s="15"/>
    </row>
    <row r="216" spans="1:14" x14ac:dyDescent="0.25">
      <c r="A216" s="19" t="s">
        <v>275</v>
      </c>
      <c r="B216" s="44" t="s">
        <v>121</v>
      </c>
      <c r="C216" s="21">
        <f>SUM('СК:10'!C216)</f>
        <v>1157</v>
      </c>
      <c r="D216" s="21" t="s">
        <v>63</v>
      </c>
      <c r="E216" s="21" t="s">
        <v>63</v>
      </c>
      <c r="F216" s="21" t="s">
        <v>63</v>
      </c>
      <c r="G216" s="21" t="s">
        <v>63</v>
      </c>
      <c r="H216" s="14"/>
      <c r="I216" s="15"/>
      <c r="J216" s="15"/>
      <c r="K216" s="15"/>
      <c r="L216" s="15"/>
      <c r="M216" s="15"/>
      <c r="N216" s="15"/>
    </row>
    <row r="217" spans="1:14" ht="24" x14ac:dyDescent="0.25">
      <c r="A217" s="19" t="s">
        <v>276</v>
      </c>
      <c r="B217" s="44" t="s">
        <v>123</v>
      </c>
      <c r="C217" s="21">
        <f>SUM('СК:10'!C217)</f>
        <v>0</v>
      </c>
      <c r="D217" s="21" t="s">
        <v>63</v>
      </c>
      <c r="E217" s="21" t="s">
        <v>63</v>
      </c>
      <c r="F217" s="21" t="s">
        <v>63</v>
      </c>
      <c r="G217" s="21" t="s">
        <v>63</v>
      </c>
      <c r="H217" s="14"/>
      <c r="I217" s="15"/>
      <c r="J217" s="15"/>
      <c r="K217" s="15"/>
      <c r="L217" s="15"/>
      <c r="M217" s="15"/>
      <c r="N217" s="15"/>
    </row>
    <row r="218" spans="1:14" ht="24" x14ac:dyDescent="0.25">
      <c r="A218" s="19" t="s">
        <v>277</v>
      </c>
      <c r="B218" s="44" t="s">
        <v>245</v>
      </c>
      <c r="C218" s="21">
        <f>SUM('СК:10'!C218)</f>
        <v>10</v>
      </c>
      <c r="D218" s="21" t="s">
        <v>63</v>
      </c>
      <c r="E218" s="21" t="s">
        <v>63</v>
      </c>
      <c r="F218" s="21" t="s">
        <v>63</v>
      </c>
      <c r="G218" s="21" t="s">
        <v>63</v>
      </c>
      <c r="H218" s="14"/>
      <c r="I218" s="15"/>
      <c r="J218" s="15"/>
      <c r="K218" s="15"/>
      <c r="L218" s="15"/>
      <c r="M218" s="15"/>
      <c r="N218" s="15"/>
    </row>
    <row r="219" spans="1:14" ht="24" x14ac:dyDescent="0.25">
      <c r="A219" s="67">
        <v>29</v>
      </c>
      <c r="B219" s="68" t="s">
        <v>278</v>
      </c>
      <c r="C219" s="127">
        <f>SUM('СК:10'!C219)</f>
        <v>1252.5</v>
      </c>
      <c r="D219" s="127" t="s">
        <v>61</v>
      </c>
      <c r="E219" s="127" t="s">
        <v>61</v>
      </c>
      <c r="F219" s="127" t="s">
        <v>61</v>
      </c>
      <c r="G219" s="127" t="s">
        <v>61</v>
      </c>
      <c r="H219" s="14"/>
      <c r="I219" s="14" t="str">
        <f>IF(C219=SUM(C220:C221,C223:C224),"√","НЕТ")</f>
        <v>√</v>
      </c>
      <c r="J219" s="14"/>
      <c r="K219" s="15"/>
      <c r="L219" s="15"/>
      <c r="M219" s="15"/>
      <c r="N219" s="15"/>
    </row>
    <row r="220" spans="1:14" x14ac:dyDescent="0.25">
      <c r="A220" s="19" t="s">
        <v>279</v>
      </c>
      <c r="B220" s="44" t="s">
        <v>18</v>
      </c>
      <c r="C220" s="21">
        <f>SUM('СК:10'!C220)</f>
        <v>139.5</v>
      </c>
      <c r="D220" s="21" t="s">
        <v>63</v>
      </c>
      <c r="E220" s="21" t="s">
        <v>63</v>
      </c>
      <c r="F220" s="21" t="s">
        <v>63</v>
      </c>
      <c r="G220" s="21" t="s">
        <v>63</v>
      </c>
      <c r="H220" s="14"/>
      <c r="I220" s="15"/>
      <c r="J220" s="15"/>
      <c r="K220" s="15"/>
      <c r="L220" s="15"/>
      <c r="M220" s="15"/>
      <c r="N220" s="15"/>
    </row>
    <row r="221" spans="1:14" x14ac:dyDescent="0.25">
      <c r="A221" s="19" t="s">
        <v>280</v>
      </c>
      <c r="B221" s="45" t="s">
        <v>118</v>
      </c>
      <c r="C221" s="21">
        <f>SUM('СК:10'!C221)</f>
        <v>92</v>
      </c>
      <c r="D221" s="21" t="s">
        <v>63</v>
      </c>
      <c r="E221" s="21" t="s">
        <v>63</v>
      </c>
      <c r="F221" s="21" t="s">
        <v>63</v>
      </c>
      <c r="G221" s="21" t="s">
        <v>63</v>
      </c>
      <c r="H221" s="14"/>
      <c r="I221" s="15"/>
      <c r="J221" s="15"/>
      <c r="K221" s="15"/>
      <c r="L221" s="15"/>
      <c r="M221" s="15"/>
      <c r="N221" s="15"/>
    </row>
    <row r="222" spans="1:14" x14ac:dyDescent="0.25">
      <c r="A222" s="19" t="s">
        <v>281</v>
      </c>
      <c r="B222" s="45" t="s">
        <v>103</v>
      </c>
      <c r="C222" s="21">
        <f>SUM('СК:10'!C222)</f>
        <v>92</v>
      </c>
      <c r="D222" s="21" t="s">
        <v>63</v>
      </c>
      <c r="E222" s="21" t="s">
        <v>63</v>
      </c>
      <c r="F222" s="21" t="s">
        <v>63</v>
      </c>
      <c r="G222" s="21" t="s">
        <v>63</v>
      </c>
      <c r="H222" s="14"/>
      <c r="I222" s="15"/>
      <c r="J222" s="15"/>
      <c r="K222" s="15"/>
      <c r="L222" s="15"/>
      <c r="M222" s="15"/>
      <c r="N222" s="15"/>
    </row>
    <row r="223" spans="1:14" x14ac:dyDescent="0.25">
      <c r="A223" s="19" t="s">
        <v>282</v>
      </c>
      <c r="B223" s="44" t="s">
        <v>121</v>
      </c>
      <c r="C223" s="21">
        <f>SUM('СК:10'!C223)</f>
        <v>982</v>
      </c>
      <c r="D223" s="21" t="s">
        <v>63</v>
      </c>
      <c r="E223" s="21" t="s">
        <v>63</v>
      </c>
      <c r="F223" s="21" t="s">
        <v>63</v>
      </c>
      <c r="G223" s="21" t="s">
        <v>63</v>
      </c>
      <c r="H223" s="14"/>
      <c r="I223" s="15"/>
      <c r="J223" s="15"/>
      <c r="K223" s="15"/>
      <c r="L223" s="15"/>
      <c r="M223" s="15"/>
      <c r="N223" s="15"/>
    </row>
    <row r="224" spans="1:14" ht="24" x14ac:dyDescent="0.25">
      <c r="A224" s="19" t="s">
        <v>283</v>
      </c>
      <c r="B224" s="44" t="s">
        <v>123</v>
      </c>
      <c r="C224" s="21">
        <f>SUM('СК:10'!C224)</f>
        <v>39</v>
      </c>
      <c r="D224" s="21" t="s">
        <v>63</v>
      </c>
      <c r="E224" s="21" t="s">
        <v>63</v>
      </c>
      <c r="F224" s="21" t="s">
        <v>63</v>
      </c>
      <c r="G224" s="21" t="s">
        <v>63</v>
      </c>
      <c r="H224" s="14"/>
      <c r="I224" s="15"/>
      <c r="J224" s="15"/>
      <c r="K224" s="15"/>
      <c r="L224" s="15"/>
      <c r="M224" s="15"/>
      <c r="N224" s="15"/>
    </row>
    <row r="225" spans="1:14" s="70" customFormat="1" ht="26.25" customHeight="1" x14ac:dyDescent="0.25">
      <c r="A225" s="24" t="s">
        <v>284</v>
      </c>
      <c r="B225" s="24" t="s">
        <v>285</v>
      </c>
      <c r="C225" s="26">
        <f>SUM('СК:10'!C225)</f>
        <v>54</v>
      </c>
      <c r="D225" s="26" t="s">
        <v>63</v>
      </c>
      <c r="E225" s="26" t="s">
        <v>63</v>
      </c>
      <c r="F225" s="26" t="s">
        <v>63</v>
      </c>
      <c r="G225" s="26" t="s">
        <v>63</v>
      </c>
      <c r="H225" s="14"/>
      <c r="I225" s="69"/>
      <c r="J225" s="69"/>
      <c r="K225" s="69"/>
      <c r="L225" s="69"/>
      <c r="M225" s="69"/>
      <c r="N225" s="69"/>
    </row>
    <row r="226" spans="1:14" s="70" customFormat="1" ht="18" customHeight="1" x14ac:dyDescent="0.25">
      <c r="A226" s="45" t="s">
        <v>286</v>
      </c>
      <c r="B226" s="45" t="s">
        <v>287</v>
      </c>
      <c r="C226" s="21">
        <f>SUM('СК:10'!C226)</f>
        <v>426.5</v>
      </c>
      <c r="D226" s="71" t="s">
        <v>63</v>
      </c>
      <c r="E226" s="71" t="s">
        <v>63</v>
      </c>
      <c r="F226" s="71" t="s">
        <v>63</v>
      </c>
      <c r="G226" s="71" t="s">
        <v>63</v>
      </c>
      <c r="H226" s="14"/>
      <c r="I226" s="69"/>
      <c r="J226" s="69"/>
      <c r="K226" s="69"/>
      <c r="L226" s="69"/>
      <c r="M226" s="69"/>
      <c r="N226" s="69"/>
    </row>
    <row r="227" spans="1:14" s="70" customFormat="1" ht="26.25" customHeight="1" x14ac:dyDescent="0.25">
      <c r="A227" s="24" t="s">
        <v>288</v>
      </c>
      <c r="B227" s="24" t="s">
        <v>289</v>
      </c>
      <c r="C227" s="26">
        <f>SUM('СК:10'!C227)</f>
        <v>0</v>
      </c>
      <c r="D227" s="26">
        <f>SUM('СК:10'!D227)</f>
        <v>0</v>
      </c>
      <c r="E227" s="26">
        <f>SUM('СК:10'!E227)</f>
        <v>0</v>
      </c>
      <c r="F227" s="26">
        <f>SUM('СК:10'!F227)</f>
        <v>0</v>
      </c>
      <c r="G227" s="26">
        <f>SUM('СК:10'!G227)</f>
        <v>0</v>
      </c>
      <c r="H227" s="14"/>
      <c r="I227" s="69"/>
      <c r="J227" s="69"/>
      <c r="K227" s="69"/>
      <c r="L227" s="69"/>
      <c r="M227" s="69"/>
      <c r="N227" s="69"/>
    </row>
    <row r="228" spans="1:14" ht="36" x14ac:dyDescent="0.25">
      <c r="A228" s="11">
        <v>30</v>
      </c>
      <c r="B228" s="12" t="s">
        <v>290</v>
      </c>
      <c r="C228" s="13">
        <f>SUM('СК:10'!C228)</f>
        <v>0</v>
      </c>
      <c r="D228" s="13">
        <f>SUM('СК:10'!D228)</f>
        <v>0</v>
      </c>
      <c r="E228" s="13">
        <f>SUM('СК:10'!E228)</f>
        <v>0</v>
      </c>
      <c r="F228" s="13">
        <f>SUM('СК:10'!F228)</f>
        <v>0</v>
      </c>
      <c r="G228" s="13">
        <f>SUM('СК:10'!G228)</f>
        <v>0</v>
      </c>
      <c r="H228" s="14"/>
      <c r="I228" s="14" t="str">
        <f>IF(C228=SUM(C229:C232),"√","НЕТ")</f>
        <v>√</v>
      </c>
      <c r="J228" s="14"/>
      <c r="K228" s="15"/>
      <c r="L228" s="15"/>
      <c r="M228" s="15"/>
      <c r="N228" s="15"/>
    </row>
    <row r="229" spans="1:14" s="70" customFormat="1" ht="18" customHeight="1" x14ac:dyDescent="0.25">
      <c r="A229" s="45" t="s">
        <v>291</v>
      </c>
      <c r="B229" s="44" t="s">
        <v>292</v>
      </c>
      <c r="C229" s="21">
        <f>SUM('СК:10'!C229)</f>
        <v>0</v>
      </c>
      <c r="D229" s="21">
        <f>SUM('СК:10'!D229)</f>
        <v>0</v>
      </c>
      <c r="E229" s="21">
        <f>SUM('СК:10'!E229)</f>
        <v>0</v>
      </c>
      <c r="F229" s="21">
        <f>SUM('СК:10'!F229)</f>
        <v>0</v>
      </c>
      <c r="G229" s="21">
        <f>SUM('СК:10'!G229)</f>
        <v>0</v>
      </c>
      <c r="H229" s="14"/>
      <c r="I229" s="69"/>
      <c r="J229" s="69"/>
      <c r="K229" s="69"/>
      <c r="L229" s="69"/>
      <c r="M229" s="69"/>
      <c r="N229" s="69"/>
    </row>
    <row r="230" spans="1:14" s="70" customFormat="1" ht="18" customHeight="1" x14ac:dyDescent="0.25">
      <c r="A230" s="45" t="s">
        <v>293</v>
      </c>
      <c r="B230" s="44" t="s">
        <v>294</v>
      </c>
      <c r="C230" s="21">
        <f>SUM('СК:10'!C230)</f>
        <v>0</v>
      </c>
      <c r="D230" s="21">
        <f>SUM('СК:10'!D230)</f>
        <v>0</v>
      </c>
      <c r="E230" s="21">
        <f>SUM('СК:10'!E230)</f>
        <v>0</v>
      </c>
      <c r="F230" s="21">
        <f>SUM('СК:10'!F230)</f>
        <v>0</v>
      </c>
      <c r="G230" s="21">
        <f>SUM('СК:10'!G230)</f>
        <v>0</v>
      </c>
      <c r="H230" s="14"/>
      <c r="I230" s="69"/>
      <c r="J230" s="69"/>
      <c r="K230" s="69"/>
      <c r="L230" s="69"/>
      <c r="M230" s="69"/>
      <c r="N230" s="69"/>
    </row>
    <row r="231" spans="1:14" s="70" customFormat="1" ht="26.25" customHeight="1" x14ac:dyDescent="0.25">
      <c r="A231" s="45" t="s">
        <v>295</v>
      </c>
      <c r="B231" s="44" t="s">
        <v>296</v>
      </c>
      <c r="C231" s="21">
        <f>SUM('СК:10'!C231)</f>
        <v>0</v>
      </c>
      <c r="D231" s="21">
        <f>SUM('СК:10'!D231)</f>
        <v>0</v>
      </c>
      <c r="E231" s="21">
        <f>SUM('СК:10'!E231)</f>
        <v>0</v>
      </c>
      <c r="F231" s="21">
        <f>SUM('СК:10'!F231)</f>
        <v>0</v>
      </c>
      <c r="G231" s="21">
        <f>SUM('СК:10'!G231)</f>
        <v>0</v>
      </c>
      <c r="H231" s="14"/>
      <c r="I231" s="69"/>
      <c r="J231" s="69"/>
      <c r="K231" s="69"/>
      <c r="L231" s="69"/>
      <c r="M231" s="69"/>
      <c r="N231" s="69"/>
    </row>
    <row r="232" spans="1:14" s="70" customFormat="1" ht="23.25" customHeight="1" x14ac:dyDescent="0.25">
      <c r="A232" s="45" t="s">
        <v>297</v>
      </c>
      <c r="B232" s="44" t="s">
        <v>298</v>
      </c>
      <c r="C232" s="21">
        <f>SUM('СК:10'!C232)</f>
        <v>0</v>
      </c>
      <c r="D232" s="21">
        <f>SUM('СК:10'!D232)</f>
        <v>0</v>
      </c>
      <c r="E232" s="21">
        <f>SUM('СК:10'!E232)</f>
        <v>0</v>
      </c>
      <c r="F232" s="21">
        <f>SUM('СК:10'!F232)</f>
        <v>0</v>
      </c>
      <c r="G232" s="21">
        <f>SUM('СК:10'!G232)</f>
        <v>0</v>
      </c>
      <c r="H232" s="14"/>
      <c r="I232" s="69"/>
      <c r="J232" s="69"/>
      <c r="K232" s="69"/>
      <c r="L232" s="69"/>
      <c r="M232" s="69"/>
      <c r="N232" s="69"/>
    </row>
    <row r="233" spans="1:14" ht="36" x14ac:dyDescent="0.25">
      <c r="A233" s="11">
        <v>31</v>
      </c>
      <c r="B233" s="12" t="s">
        <v>299</v>
      </c>
      <c r="C233" s="13">
        <f>SUM('СК:10'!C233)</f>
        <v>100</v>
      </c>
      <c r="D233" s="13">
        <f>SUM('СК:10'!D233)</f>
        <v>56</v>
      </c>
      <c r="E233" s="13">
        <f>SUM('СК:10'!E233)</f>
        <v>44</v>
      </c>
      <c r="F233" s="13">
        <f>SUM('СК:10'!F233)</f>
        <v>0</v>
      </c>
      <c r="G233" s="13">
        <f>SUM('СК:10'!G233)</f>
        <v>0</v>
      </c>
      <c r="H233" s="14"/>
      <c r="I233" s="15"/>
      <c r="J233" s="14"/>
      <c r="K233" s="15"/>
      <c r="L233" s="15"/>
      <c r="M233" s="15"/>
      <c r="N233" s="15"/>
    </row>
    <row r="234" spans="1:14" s="70" customFormat="1" ht="18.75" customHeight="1" x14ac:dyDescent="0.25">
      <c r="A234" s="45" t="s">
        <v>300</v>
      </c>
      <c r="B234" s="45" t="s">
        <v>301</v>
      </c>
      <c r="C234" s="21">
        <f>SUM('СК:10'!C234)</f>
        <v>0</v>
      </c>
      <c r="D234" s="21">
        <f>SUM('СК:10'!D234)</f>
        <v>0</v>
      </c>
      <c r="E234" s="21">
        <f>SUM('СК:10'!E234)</f>
        <v>0</v>
      </c>
      <c r="F234" s="21">
        <f>SUM('СК:10'!F234)</f>
        <v>0</v>
      </c>
      <c r="G234" s="21">
        <f>SUM('СК:10'!G234)</f>
        <v>0</v>
      </c>
      <c r="H234" s="14"/>
      <c r="I234" s="69"/>
      <c r="J234" s="69"/>
      <c r="K234" s="69"/>
      <c r="L234" s="69"/>
      <c r="M234" s="69"/>
      <c r="N234" s="69"/>
    </row>
    <row r="235" spans="1:14" ht="48" x14ac:dyDescent="0.25">
      <c r="A235" s="11">
        <v>32</v>
      </c>
      <c r="B235" s="12" t="s">
        <v>302</v>
      </c>
      <c r="C235" s="13">
        <f>SUM('СК:10'!C235)</f>
        <v>0</v>
      </c>
      <c r="D235" s="13">
        <f>SUM('СК:10'!D235)</f>
        <v>0</v>
      </c>
      <c r="E235" s="13">
        <f>SUM('СК:10'!E235)</f>
        <v>0</v>
      </c>
      <c r="F235" s="13">
        <f>SUM('СК:10'!F235)</f>
        <v>0</v>
      </c>
      <c r="G235" s="13">
        <f>SUM('СК:10'!G235)</f>
        <v>0</v>
      </c>
      <c r="H235" s="14"/>
      <c r="I235" s="15"/>
      <c r="J235" s="14" t="str">
        <f>IF(C235=SUM(C236:C239),"√","НЕТ")</f>
        <v>√</v>
      </c>
      <c r="K235" s="15"/>
      <c r="L235" s="15"/>
      <c r="M235" s="15"/>
      <c r="N235" s="15"/>
    </row>
    <row r="236" spans="1:14" x14ac:dyDescent="0.25">
      <c r="A236" s="27" t="s">
        <v>303</v>
      </c>
      <c r="B236" s="72" t="s">
        <v>304</v>
      </c>
      <c r="C236" s="21">
        <f>SUM('СК:10'!C236)</f>
        <v>0</v>
      </c>
      <c r="D236" s="21">
        <f>SUM('СК:10'!D236)</f>
        <v>0</v>
      </c>
      <c r="E236" s="21">
        <f>SUM('СК:10'!E236)</f>
        <v>0</v>
      </c>
      <c r="F236" s="21">
        <f>SUM('СК:10'!F236)</f>
        <v>0</v>
      </c>
      <c r="G236" s="21">
        <f>SUM('СК:10'!G236)</f>
        <v>0</v>
      </c>
      <c r="H236" s="14"/>
      <c r="I236" s="15"/>
      <c r="J236" s="15"/>
      <c r="K236" s="15"/>
      <c r="L236" s="15"/>
      <c r="M236" s="15"/>
      <c r="N236" s="15"/>
    </row>
    <row r="237" spans="1:14" x14ac:dyDescent="0.25">
      <c r="A237" s="27" t="s">
        <v>305</v>
      </c>
      <c r="B237" s="72" t="s">
        <v>306</v>
      </c>
      <c r="C237" s="21">
        <f>SUM('СК:10'!C237)</f>
        <v>0</v>
      </c>
      <c r="D237" s="21">
        <f>SUM('СК:10'!D237)</f>
        <v>0</v>
      </c>
      <c r="E237" s="21">
        <f>SUM('СК:10'!E237)</f>
        <v>0</v>
      </c>
      <c r="F237" s="21">
        <f>SUM('СК:10'!F237)</f>
        <v>0</v>
      </c>
      <c r="G237" s="21">
        <f>SUM('СК:10'!G237)</f>
        <v>0</v>
      </c>
      <c r="H237" s="14"/>
      <c r="I237" s="15"/>
      <c r="J237" s="15"/>
      <c r="K237" s="15"/>
      <c r="L237" s="15"/>
      <c r="M237" s="15"/>
      <c r="N237" s="15"/>
    </row>
    <row r="238" spans="1:14" x14ac:dyDescent="0.25">
      <c r="A238" s="27" t="s">
        <v>307</v>
      </c>
      <c r="B238" s="72" t="s">
        <v>308</v>
      </c>
      <c r="C238" s="21">
        <f>SUM('СК:10'!C238)</f>
        <v>0</v>
      </c>
      <c r="D238" s="21">
        <f>SUM('СК:10'!D238)</f>
        <v>0</v>
      </c>
      <c r="E238" s="21">
        <f>SUM('СК:10'!E238)</f>
        <v>0</v>
      </c>
      <c r="F238" s="21">
        <f>SUM('СК:10'!F238)</f>
        <v>0</v>
      </c>
      <c r="G238" s="21">
        <f>SUM('СК:10'!G238)</f>
        <v>0</v>
      </c>
      <c r="H238" s="14"/>
      <c r="I238" s="15"/>
      <c r="J238" s="15"/>
      <c r="K238" s="15"/>
      <c r="L238" s="15"/>
      <c r="M238" s="15"/>
      <c r="N238" s="15"/>
    </row>
    <row r="239" spans="1:14" x14ac:dyDescent="0.25">
      <c r="A239" s="27" t="s">
        <v>309</v>
      </c>
      <c r="B239" s="72" t="s">
        <v>310</v>
      </c>
      <c r="C239" s="21">
        <f>SUM('СК:10'!C239)</f>
        <v>0</v>
      </c>
      <c r="D239" s="21">
        <f>SUM('СК:10'!D239)</f>
        <v>0</v>
      </c>
      <c r="E239" s="21">
        <f>SUM('СК:10'!E239)</f>
        <v>0</v>
      </c>
      <c r="F239" s="21">
        <f>SUM('СК:10'!F239)</f>
        <v>0</v>
      </c>
      <c r="G239" s="21">
        <f>SUM('СК:10'!G239)</f>
        <v>0</v>
      </c>
      <c r="H239" s="14"/>
      <c r="I239" s="15"/>
      <c r="J239" s="15"/>
      <c r="K239" s="15"/>
      <c r="L239" s="15"/>
      <c r="M239" s="15"/>
      <c r="N239" s="15"/>
    </row>
    <row r="240" spans="1:14" ht="24" x14ac:dyDescent="0.25">
      <c r="A240" s="11">
        <v>33</v>
      </c>
      <c r="B240" s="12" t="s">
        <v>311</v>
      </c>
      <c r="C240" s="13">
        <f>SUM('СК:10'!C240)</f>
        <v>0</v>
      </c>
      <c r="D240" s="13">
        <f>SUM('СК:10'!D240)</f>
        <v>0</v>
      </c>
      <c r="E240" s="13">
        <f>SUM('СК:10'!E240)</f>
        <v>0</v>
      </c>
      <c r="F240" s="13">
        <f>SUM('СК:10'!F240)</f>
        <v>0</v>
      </c>
      <c r="G240" s="13">
        <f>SUM('СК:10'!G240)</f>
        <v>0</v>
      </c>
      <c r="H240" s="14"/>
      <c r="I240" s="15"/>
      <c r="J240" s="14" t="str">
        <f>IF(C240=SUM(C241:C242,C252),"√","НЕТ")</f>
        <v>√</v>
      </c>
      <c r="K240" s="14" t="str">
        <f>IF(C240=SUM(C243,C246,C249,C252),"√","НЕТ")</f>
        <v>√</v>
      </c>
      <c r="L240" s="15"/>
      <c r="M240" s="15"/>
      <c r="N240" s="15"/>
    </row>
    <row r="241" spans="1:14" x14ac:dyDescent="0.25">
      <c r="A241" s="49" t="s">
        <v>312</v>
      </c>
      <c r="B241" s="44" t="s">
        <v>18</v>
      </c>
      <c r="C241" s="21">
        <f>SUM('СК:10'!C241)</f>
        <v>0</v>
      </c>
      <c r="D241" s="21">
        <f>SUM('СК:10'!D241)</f>
        <v>0</v>
      </c>
      <c r="E241" s="21">
        <f>SUM('СК:10'!E241)</f>
        <v>0</v>
      </c>
      <c r="F241" s="21">
        <f>SUM('СК:10'!F241)</f>
        <v>0</v>
      </c>
      <c r="G241" s="21">
        <f>SUM('СК:10'!G241)</f>
        <v>0</v>
      </c>
      <c r="H241" s="14"/>
      <c r="I241" s="15"/>
      <c r="J241" s="15"/>
      <c r="K241" s="15"/>
      <c r="L241" s="15"/>
      <c r="M241" s="15"/>
      <c r="N241" s="15"/>
    </row>
    <row r="242" spans="1:14" x14ac:dyDescent="0.25">
      <c r="A242" s="49" t="s">
        <v>313</v>
      </c>
      <c r="B242" s="44" t="s">
        <v>103</v>
      </c>
      <c r="C242" s="21">
        <f>SUM('СК:10'!C242)</f>
        <v>0</v>
      </c>
      <c r="D242" s="21">
        <f>SUM('СК:10'!D242)</f>
        <v>0</v>
      </c>
      <c r="E242" s="21">
        <f>SUM('СК:10'!E242)</f>
        <v>0</v>
      </c>
      <c r="F242" s="21">
        <f>SUM('СК:10'!F242)</f>
        <v>0</v>
      </c>
      <c r="G242" s="21">
        <f>SUM('СК:10'!G242)</f>
        <v>0</v>
      </c>
      <c r="H242" s="14"/>
      <c r="I242" s="15"/>
      <c r="J242" s="15"/>
      <c r="K242" s="15"/>
      <c r="L242" s="15"/>
      <c r="M242" s="15"/>
      <c r="N242" s="15"/>
    </row>
    <row r="243" spans="1:14" ht="24" x14ac:dyDescent="0.25">
      <c r="A243" s="16" t="s">
        <v>314</v>
      </c>
      <c r="B243" s="73" t="s">
        <v>315</v>
      </c>
      <c r="C243" s="17">
        <f>SUM('СК:10'!C243)</f>
        <v>0</v>
      </c>
      <c r="D243" s="17">
        <f>SUM('СК:10'!D243)</f>
        <v>0</v>
      </c>
      <c r="E243" s="17">
        <f>SUM('СК:10'!E243)</f>
        <v>0</v>
      </c>
      <c r="F243" s="17">
        <f>SUM('СК:10'!F243)</f>
        <v>0</v>
      </c>
      <c r="G243" s="17">
        <f>SUM('СК:10'!G243)</f>
        <v>0</v>
      </c>
      <c r="H243" s="14"/>
      <c r="I243" s="15"/>
      <c r="J243" s="14" t="str">
        <f>IF(C243=SUM(C244:C245),"√","НЕТ")</f>
        <v>√</v>
      </c>
      <c r="K243" s="15"/>
      <c r="L243" s="15"/>
      <c r="M243" s="15"/>
      <c r="N243" s="15"/>
    </row>
    <row r="244" spans="1:14" x14ac:dyDescent="0.25">
      <c r="A244" s="19" t="s">
        <v>316</v>
      </c>
      <c r="B244" s="44" t="s">
        <v>18</v>
      </c>
      <c r="C244" s="21">
        <f>SUM('СК:10'!C244)</f>
        <v>0</v>
      </c>
      <c r="D244" s="21">
        <f>SUM('СК:10'!D244)</f>
        <v>0</v>
      </c>
      <c r="E244" s="21">
        <f>SUM('СК:10'!E244)</f>
        <v>0</v>
      </c>
      <c r="F244" s="21">
        <f>SUM('СК:10'!F244)</f>
        <v>0</v>
      </c>
      <c r="G244" s="21">
        <f>SUM('СК:10'!G244)</f>
        <v>0</v>
      </c>
      <c r="H244" s="14"/>
      <c r="I244" s="15"/>
      <c r="J244" s="15"/>
      <c r="K244" s="15"/>
      <c r="L244" s="15"/>
      <c r="M244" s="15"/>
      <c r="N244" s="15"/>
    </row>
    <row r="245" spans="1:14" x14ac:dyDescent="0.25">
      <c r="A245" s="19" t="s">
        <v>317</v>
      </c>
      <c r="B245" s="44" t="s">
        <v>103</v>
      </c>
      <c r="C245" s="21">
        <f>SUM('СК:10'!C245)</f>
        <v>0</v>
      </c>
      <c r="D245" s="21">
        <f>SUM('СК:10'!D245)</f>
        <v>0</v>
      </c>
      <c r="E245" s="21">
        <f>SUM('СК:10'!E245)</f>
        <v>0</v>
      </c>
      <c r="F245" s="21">
        <f>SUM('СК:10'!F245)</f>
        <v>0</v>
      </c>
      <c r="G245" s="21">
        <f>SUM('СК:10'!G245)</f>
        <v>0</v>
      </c>
      <c r="H245" s="14"/>
      <c r="I245" s="15"/>
      <c r="J245" s="15"/>
      <c r="K245" s="15"/>
      <c r="L245" s="15"/>
      <c r="M245" s="15"/>
      <c r="N245" s="15"/>
    </row>
    <row r="246" spans="1:14" x14ac:dyDescent="0.25">
      <c r="A246" s="16" t="s">
        <v>318</v>
      </c>
      <c r="B246" s="73" t="s">
        <v>319</v>
      </c>
      <c r="C246" s="17">
        <f>SUM('СК:10'!C246)</f>
        <v>0</v>
      </c>
      <c r="D246" s="17">
        <f>SUM('СК:10'!D246)</f>
        <v>0</v>
      </c>
      <c r="E246" s="17">
        <f>SUM('СК:10'!E246)</f>
        <v>0</v>
      </c>
      <c r="F246" s="17">
        <f>SUM('СК:10'!F246)</f>
        <v>0</v>
      </c>
      <c r="G246" s="17">
        <f>SUM('СК:10'!G246)</f>
        <v>0</v>
      </c>
      <c r="H246" s="14"/>
      <c r="I246" s="15"/>
      <c r="J246" s="14" t="str">
        <f>IF(C246=SUM(C247:C248),"√","НЕТ")</f>
        <v>√</v>
      </c>
      <c r="K246" s="15"/>
      <c r="L246" s="15"/>
      <c r="M246" s="15"/>
      <c r="N246" s="15"/>
    </row>
    <row r="247" spans="1:14" x14ac:dyDescent="0.25">
      <c r="A247" s="19" t="s">
        <v>320</v>
      </c>
      <c r="B247" s="44" t="s">
        <v>18</v>
      </c>
      <c r="C247" s="21">
        <f>SUM('СК:10'!C247)</f>
        <v>0</v>
      </c>
      <c r="D247" s="21">
        <f>SUM('СК:10'!D247)</f>
        <v>0</v>
      </c>
      <c r="E247" s="21">
        <f>SUM('СК:10'!E247)</f>
        <v>0</v>
      </c>
      <c r="F247" s="21">
        <f>SUM('СК:10'!F247)</f>
        <v>0</v>
      </c>
      <c r="G247" s="21">
        <f>SUM('СК:10'!G247)</f>
        <v>0</v>
      </c>
      <c r="H247" s="14"/>
      <c r="I247" s="15"/>
      <c r="J247" s="15"/>
      <c r="K247" s="15"/>
      <c r="L247" s="15"/>
      <c r="M247" s="15"/>
      <c r="N247" s="15"/>
    </row>
    <row r="248" spans="1:14" x14ac:dyDescent="0.25">
      <c r="A248" s="19" t="s">
        <v>321</v>
      </c>
      <c r="B248" s="44" t="s">
        <v>103</v>
      </c>
      <c r="C248" s="21">
        <f>SUM('СК:10'!C248)</f>
        <v>0</v>
      </c>
      <c r="D248" s="21">
        <f>SUM('СК:10'!D248)</f>
        <v>0</v>
      </c>
      <c r="E248" s="21">
        <f>SUM('СК:10'!E248)</f>
        <v>0</v>
      </c>
      <c r="F248" s="21">
        <f>SUM('СК:10'!F248)</f>
        <v>0</v>
      </c>
      <c r="G248" s="21">
        <f>SUM('СК:10'!G248)</f>
        <v>0</v>
      </c>
      <c r="H248" s="14"/>
      <c r="I248" s="15"/>
      <c r="J248" s="15"/>
      <c r="K248" s="15"/>
      <c r="L248" s="15"/>
      <c r="M248" s="15"/>
      <c r="N248" s="15"/>
    </row>
    <row r="249" spans="1:14" ht="24" x14ac:dyDescent="0.25">
      <c r="A249" s="16" t="s">
        <v>322</v>
      </c>
      <c r="B249" s="73" t="s">
        <v>323</v>
      </c>
      <c r="C249" s="17">
        <f>SUM('СК:10'!C249)</f>
        <v>0</v>
      </c>
      <c r="D249" s="17">
        <f>SUM('СК:10'!D249)</f>
        <v>0</v>
      </c>
      <c r="E249" s="17">
        <f>SUM('СК:10'!E249)</f>
        <v>0</v>
      </c>
      <c r="F249" s="17">
        <f>SUM('СК:10'!F249)</f>
        <v>0</v>
      </c>
      <c r="G249" s="17">
        <f>SUM('СК:10'!G249)</f>
        <v>0</v>
      </c>
      <c r="H249" s="14"/>
      <c r="I249" s="15"/>
      <c r="J249" s="14" t="str">
        <f>IF(C249=SUM(C250:C251),"√","НЕТ")</f>
        <v>√</v>
      </c>
      <c r="K249" s="15"/>
      <c r="L249" s="15"/>
      <c r="M249" s="15"/>
      <c r="N249" s="15"/>
    </row>
    <row r="250" spans="1:14" x14ac:dyDescent="0.25">
      <c r="A250" s="43" t="s">
        <v>324</v>
      </c>
      <c r="B250" s="44" t="s">
        <v>18</v>
      </c>
      <c r="C250" s="21">
        <f>SUM('СК:10'!C250)</f>
        <v>0</v>
      </c>
      <c r="D250" s="21">
        <f>SUM('СК:10'!D250)</f>
        <v>0</v>
      </c>
      <c r="E250" s="21">
        <f>SUM('СК:10'!E250)</f>
        <v>0</v>
      </c>
      <c r="F250" s="21">
        <f>SUM('СК:10'!F250)</f>
        <v>0</v>
      </c>
      <c r="G250" s="21">
        <f>SUM('СК:10'!G250)</f>
        <v>0</v>
      </c>
      <c r="H250" s="14"/>
      <c r="I250" s="15"/>
      <c r="J250" s="15"/>
      <c r="K250" s="15"/>
      <c r="L250" s="15"/>
      <c r="M250" s="15"/>
      <c r="N250" s="15"/>
    </row>
    <row r="251" spans="1:14" x14ac:dyDescent="0.25">
      <c r="A251" s="43" t="s">
        <v>325</v>
      </c>
      <c r="B251" s="44" t="s">
        <v>103</v>
      </c>
      <c r="C251" s="21">
        <f>SUM('СК:10'!C251)</f>
        <v>0</v>
      </c>
      <c r="D251" s="21">
        <f>SUM('СК:10'!D251)</f>
        <v>0</v>
      </c>
      <c r="E251" s="21">
        <f>SUM('СК:10'!E251)</f>
        <v>0</v>
      </c>
      <c r="F251" s="21">
        <f>SUM('СК:10'!F251)</f>
        <v>0</v>
      </c>
      <c r="G251" s="21">
        <f>SUM('СК:10'!G251)</f>
        <v>0</v>
      </c>
      <c r="H251" s="14"/>
      <c r="I251" s="15"/>
      <c r="J251" s="15"/>
      <c r="K251" s="15"/>
      <c r="L251" s="15"/>
      <c r="M251" s="15"/>
      <c r="N251" s="15"/>
    </row>
    <row r="252" spans="1:14" x14ac:dyDescent="0.25">
      <c r="A252" s="74" t="s">
        <v>326</v>
      </c>
      <c r="B252" s="75" t="s">
        <v>121</v>
      </c>
      <c r="C252" s="76">
        <f>SUM('СК:10'!C252)</f>
        <v>0</v>
      </c>
      <c r="D252" s="76">
        <f>SUM('СК:10'!D252)</f>
        <v>0</v>
      </c>
      <c r="E252" s="76" t="s">
        <v>63</v>
      </c>
      <c r="F252" s="76" t="s">
        <v>63</v>
      </c>
      <c r="G252" s="76" t="s">
        <v>63</v>
      </c>
      <c r="H252" s="14" t="str">
        <f>IF(C252=SUM(D252),"√","НЕТ")</f>
        <v>√</v>
      </c>
      <c r="I252" s="15"/>
      <c r="J252" s="15"/>
      <c r="K252" s="15"/>
      <c r="L252" s="15"/>
      <c r="M252" s="15"/>
      <c r="N252" s="15"/>
    </row>
    <row r="253" spans="1:14" ht="60" x14ac:dyDescent="0.25">
      <c r="A253" s="11">
        <v>34</v>
      </c>
      <c r="B253" s="12" t="s">
        <v>327</v>
      </c>
      <c r="C253" s="13">
        <f>SUM('СК:10'!C253)</f>
        <v>0</v>
      </c>
      <c r="D253" s="13">
        <f>SUM('СК:10'!D253)</f>
        <v>0</v>
      </c>
      <c r="E253" s="13">
        <f>SUM('СК:10'!E253)</f>
        <v>0</v>
      </c>
      <c r="F253" s="13">
        <f>SUM('СК:10'!F253)</f>
        <v>0</v>
      </c>
      <c r="G253" s="13">
        <f>SUM('СК:10'!G253)</f>
        <v>0</v>
      </c>
      <c r="H253" s="14"/>
      <c r="I253" s="15"/>
      <c r="J253" s="14" t="str">
        <f>IF(C253=SUM(C254:C255),"√","НЕТ")</f>
        <v>√</v>
      </c>
      <c r="K253" s="15"/>
      <c r="L253" s="15"/>
      <c r="M253" s="15"/>
      <c r="N253" s="15"/>
    </row>
    <row r="254" spans="1:14" x14ac:dyDescent="0.25">
      <c r="A254" s="19" t="s">
        <v>328</v>
      </c>
      <c r="B254" s="44" t="s">
        <v>18</v>
      </c>
      <c r="C254" s="21">
        <f>SUM('СК:10'!C254)</f>
        <v>0</v>
      </c>
      <c r="D254" s="21">
        <f>SUM('СК:10'!D254)</f>
        <v>0</v>
      </c>
      <c r="E254" s="21">
        <f>SUM('СК:10'!E254)</f>
        <v>0</v>
      </c>
      <c r="F254" s="21">
        <f>SUM('СК:10'!F254)</f>
        <v>0</v>
      </c>
      <c r="G254" s="21">
        <f>SUM('СК:10'!G254)</f>
        <v>0</v>
      </c>
      <c r="H254" s="14"/>
      <c r="I254" s="15"/>
      <c r="J254" s="15"/>
      <c r="K254" s="15"/>
      <c r="L254" s="15"/>
      <c r="M254" s="15"/>
      <c r="N254" s="15"/>
    </row>
    <row r="255" spans="1:14" x14ac:dyDescent="0.25">
      <c r="A255" s="19" t="s">
        <v>329</v>
      </c>
      <c r="B255" s="44" t="s">
        <v>103</v>
      </c>
      <c r="C255" s="21">
        <f>SUM('СК:10'!C255)</f>
        <v>0</v>
      </c>
      <c r="D255" s="21">
        <f>SUM('СК:10'!D255)</f>
        <v>0</v>
      </c>
      <c r="E255" s="21">
        <f>SUM('СК:10'!E255)</f>
        <v>0</v>
      </c>
      <c r="F255" s="21">
        <f>SUM('СК:10'!F255)</f>
        <v>0</v>
      </c>
      <c r="G255" s="21">
        <f>SUM('СК:10'!G255)</f>
        <v>0</v>
      </c>
      <c r="H255" s="14"/>
      <c r="I255" s="15"/>
      <c r="J255" s="15"/>
      <c r="K255" s="15"/>
      <c r="L255" s="15"/>
      <c r="M255" s="15"/>
      <c r="N255" s="15"/>
    </row>
    <row r="256" spans="1:14" ht="48" x14ac:dyDescent="0.25">
      <c r="A256" s="77">
        <v>35</v>
      </c>
      <c r="B256" s="77" t="s">
        <v>330</v>
      </c>
      <c r="C256" s="42">
        <f>SUM('СК:10'!C256)</f>
        <v>0</v>
      </c>
      <c r="D256" s="42" t="s">
        <v>61</v>
      </c>
      <c r="E256" s="42" t="s">
        <v>61</v>
      </c>
      <c r="F256" s="42" t="s">
        <v>61</v>
      </c>
      <c r="G256" s="42" t="s">
        <v>61</v>
      </c>
      <c r="H256" s="14"/>
      <c r="I256" s="15"/>
      <c r="J256" s="15"/>
      <c r="K256" s="15"/>
      <c r="L256" s="15"/>
      <c r="M256" s="15"/>
      <c r="N256" s="15"/>
    </row>
    <row r="257" spans="1:14" ht="48" x14ac:dyDescent="0.25">
      <c r="A257" s="77">
        <v>36</v>
      </c>
      <c r="B257" s="77" t="s">
        <v>331</v>
      </c>
      <c r="C257" s="42">
        <f>SUM('СК:10'!C257)</f>
        <v>0</v>
      </c>
      <c r="D257" s="42" t="s">
        <v>61</v>
      </c>
      <c r="E257" s="42" t="s">
        <v>61</v>
      </c>
      <c r="F257" s="42" t="s">
        <v>61</v>
      </c>
      <c r="G257" s="42" t="s">
        <v>61</v>
      </c>
      <c r="H257" s="14"/>
      <c r="I257" s="15"/>
      <c r="J257" s="15"/>
      <c r="K257" s="15"/>
      <c r="L257" s="15"/>
      <c r="M257" s="15"/>
      <c r="N257" s="15"/>
    </row>
    <row r="258" spans="1:14" ht="36" x14ac:dyDescent="0.25">
      <c r="A258" s="36">
        <v>37</v>
      </c>
      <c r="B258" s="36" t="s">
        <v>332</v>
      </c>
      <c r="C258" s="37">
        <f>SUM('СК:10'!C258)</f>
        <v>0</v>
      </c>
      <c r="D258" s="37" t="s">
        <v>61</v>
      </c>
      <c r="E258" s="37" t="s">
        <v>61</v>
      </c>
      <c r="F258" s="37" t="s">
        <v>61</v>
      </c>
      <c r="G258" s="37" t="s">
        <v>61</v>
      </c>
      <c r="H258" s="14"/>
      <c r="I258" s="15"/>
      <c r="J258" s="15"/>
      <c r="K258" s="15"/>
      <c r="L258" s="15"/>
      <c r="M258" s="15"/>
      <c r="N258" s="15"/>
    </row>
    <row r="259" spans="1:14" ht="36" x14ac:dyDescent="0.25">
      <c r="A259" s="36">
        <v>38</v>
      </c>
      <c r="B259" s="36" t="s">
        <v>333</v>
      </c>
      <c r="C259" s="37">
        <f>SUM('СК:10'!C259)</f>
        <v>0</v>
      </c>
      <c r="D259" s="37" t="s">
        <v>61</v>
      </c>
      <c r="E259" s="37" t="s">
        <v>61</v>
      </c>
      <c r="F259" s="37" t="s">
        <v>61</v>
      </c>
      <c r="G259" s="37" t="s">
        <v>61</v>
      </c>
      <c r="H259" s="14"/>
      <c r="I259" s="15"/>
      <c r="J259" s="14" t="str">
        <f>IF(C259=SUM(C260,C265),"√","НЕТ")</f>
        <v>√</v>
      </c>
      <c r="K259" s="15"/>
      <c r="L259" s="15"/>
      <c r="M259" s="15"/>
      <c r="N259" s="15"/>
    </row>
    <row r="260" spans="1:14" s="31" customFormat="1" x14ac:dyDescent="0.25">
      <c r="A260" s="27" t="s">
        <v>334</v>
      </c>
      <c r="B260" s="20" t="s">
        <v>335</v>
      </c>
      <c r="C260" s="21">
        <f>SUM('СК:10'!C260)</f>
        <v>0</v>
      </c>
      <c r="D260" s="21" t="s">
        <v>63</v>
      </c>
      <c r="E260" s="21" t="s">
        <v>63</v>
      </c>
      <c r="F260" s="21" t="s">
        <v>63</v>
      </c>
      <c r="G260" s="21" t="s">
        <v>63</v>
      </c>
      <c r="H260" s="14"/>
      <c r="I260" s="30"/>
      <c r="J260" s="14" t="str">
        <f>IF(C260=SUM(C261:C264),"√","НЕТ")</f>
        <v>√</v>
      </c>
      <c r="K260" s="30"/>
      <c r="L260" s="30"/>
      <c r="M260" s="30"/>
      <c r="N260" s="30"/>
    </row>
    <row r="261" spans="1:14" s="31" customFormat="1" x14ac:dyDescent="0.25">
      <c r="A261" s="27" t="s">
        <v>336</v>
      </c>
      <c r="B261" s="38" t="s">
        <v>337</v>
      </c>
      <c r="C261" s="21">
        <f>SUM('СК:10'!C261)</f>
        <v>0</v>
      </c>
      <c r="D261" s="21" t="s">
        <v>63</v>
      </c>
      <c r="E261" s="21" t="s">
        <v>63</v>
      </c>
      <c r="F261" s="21" t="s">
        <v>63</v>
      </c>
      <c r="G261" s="21" t="s">
        <v>63</v>
      </c>
      <c r="H261" s="14"/>
      <c r="I261" s="30"/>
      <c r="J261" s="30"/>
      <c r="K261" s="30"/>
      <c r="L261" s="30"/>
      <c r="M261" s="30"/>
      <c r="N261" s="30"/>
    </row>
    <row r="262" spans="1:14" s="31" customFormat="1" x14ac:dyDescent="0.25">
      <c r="A262" s="27" t="s">
        <v>338</v>
      </c>
      <c r="B262" s="38" t="s">
        <v>339</v>
      </c>
      <c r="C262" s="21">
        <f>SUM('СК:10'!C262)</f>
        <v>0</v>
      </c>
      <c r="D262" s="21" t="s">
        <v>63</v>
      </c>
      <c r="E262" s="21" t="s">
        <v>63</v>
      </c>
      <c r="F262" s="21" t="s">
        <v>63</v>
      </c>
      <c r="G262" s="21" t="s">
        <v>63</v>
      </c>
      <c r="H262" s="14"/>
      <c r="I262" s="30"/>
      <c r="J262" s="30"/>
      <c r="K262" s="30"/>
      <c r="L262" s="30"/>
      <c r="M262" s="30"/>
      <c r="N262" s="30"/>
    </row>
    <row r="263" spans="1:14" s="31" customFormat="1" x14ac:dyDescent="0.25">
      <c r="A263" s="27" t="s">
        <v>340</v>
      </c>
      <c r="B263" s="38" t="s">
        <v>341</v>
      </c>
      <c r="C263" s="21">
        <f>SUM('СК:10'!C263)</f>
        <v>0</v>
      </c>
      <c r="D263" s="21" t="s">
        <v>63</v>
      </c>
      <c r="E263" s="21" t="s">
        <v>63</v>
      </c>
      <c r="F263" s="21" t="s">
        <v>63</v>
      </c>
      <c r="G263" s="21" t="s">
        <v>63</v>
      </c>
      <c r="H263" s="14"/>
      <c r="I263" s="30"/>
      <c r="J263" s="30"/>
      <c r="K263" s="30"/>
      <c r="L263" s="30"/>
      <c r="M263" s="30"/>
      <c r="N263" s="30"/>
    </row>
    <row r="264" spans="1:14" s="31" customFormat="1" x14ac:dyDescent="0.25">
      <c r="A264" s="27" t="s">
        <v>342</v>
      </c>
      <c r="B264" s="38" t="s">
        <v>343</v>
      </c>
      <c r="C264" s="21">
        <f>SUM('СК:10'!C264)</f>
        <v>0</v>
      </c>
      <c r="D264" s="21" t="s">
        <v>63</v>
      </c>
      <c r="E264" s="21" t="s">
        <v>63</v>
      </c>
      <c r="F264" s="21" t="s">
        <v>63</v>
      </c>
      <c r="G264" s="21" t="s">
        <v>63</v>
      </c>
      <c r="H264" s="14"/>
      <c r="I264" s="30"/>
      <c r="J264" s="30"/>
      <c r="K264" s="30"/>
      <c r="L264" s="30"/>
      <c r="M264" s="30"/>
      <c r="N264" s="30"/>
    </row>
    <row r="265" spans="1:14" s="31" customFormat="1" x14ac:dyDescent="0.25">
      <c r="A265" s="27" t="s">
        <v>344</v>
      </c>
      <c r="B265" s="20" t="s">
        <v>345</v>
      </c>
      <c r="C265" s="21">
        <f>SUM('СК:10'!C265)</f>
        <v>0</v>
      </c>
      <c r="D265" s="21" t="s">
        <v>63</v>
      </c>
      <c r="E265" s="21" t="s">
        <v>63</v>
      </c>
      <c r="F265" s="21" t="s">
        <v>63</v>
      </c>
      <c r="G265" s="21" t="s">
        <v>63</v>
      </c>
      <c r="H265" s="14"/>
      <c r="I265" s="30"/>
      <c r="J265" s="30"/>
      <c r="K265" s="30"/>
      <c r="L265" s="30"/>
      <c r="M265" s="30"/>
      <c r="N265" s="30"/>
    </row>
    <row r="266" spans="1:14" ht="24" x14ac:dyDescent="0.25">
      <c r="A266" s="78">
        <v>39</v>
      </c>
      <c r="B266" s="79" t="s">
        <v>346</v>
      </c>
      <c r="C266" s="80">
        <f>SUM('СК:10'!C266)</f>
        <v>1712</v>
      </c>
      <c r="D266" s="80" t="s">
        <v>61</v>
      </c>
      <c r="E266" s="80" t="s">
        <v>61</v>
      </c>
      <c r="F266" s="80" t="s">
        <v>61</v>
      </c>
      <c r="G266" s="80" t="s">
        <v>61</v>
      </c>
      <c r="H266" s="14"/>
      <c r="I266" s="14" t="str">
        <f>IF(C266=SUM(C267:C269,C271:C272,C275),"√","НЕТ")</f>
        <v>√</v>
      </c>
      <c r="J266" s="14"/>
      <c r="K266" s="15"/>
      <c r="L266" s="15"/>
      <c r="M266" s="15"/>
      <c r="N266" s="15"/>
    </row>
    <row r="267" spans="1:14" s="84" customFormat="1" ht="15.75" customHeight="1" x14ac:dyDescent="0.25">
      <c r="A267" s="81" t="s">
        <v>347</v>
      </c>
      <c r="B267" s="81" t="s">
        <v>348</v>
      </c>
      <c r="C267" s="82">
        <f>SUM('СК:10'!C267)</f>
        <v>406</v>
      </c>
      <c r="D267" s="82" t="s">
        <v>63</v>
      </c>
      <c r="E267" s="82" t="s">
        <v>63</v>
      </c>
      <c r="F267" s="82" t="s">
        <v>63</v>
      </c>
      <c r="G267" s="82" t="s">
        <v>63</v>
      </c>
      <c r="H267" s="14"/>
      <c r="I267" s="83"/>
      <c r="J267" s="83"/>
      <c r="K267" s="83"/>
      <c r="L267" s="83"/>
      <c r="M267" s="83"/>
      <c r="N267" s="83"/>
    </row>
    <row r="268" spans="1:14" s="84" customFormat="1" ht="15.75" customHeight="1" x14ac:dyDescent="0.25">
      <c r="A268" s="81" t="s">
        <v>349</v>
      </c>
      <c r="B268" s="81" t="s">
        <v>350</v>
      </c>
      <c r="C268" s="82">
        <f>SUM('СК:10'!C268)</f>
        <v>3</v>
      </c>
      <c r="D268" s="82" t="s">
        <v>63</v>
      </c>
      <c r="E268" s="82" t="s">
        <v>63</v>
      </c>
      <c r="F268" s="82" t="s">
        <v>63</v>
      </c>
      <c r="G268" s="82" t="s">
        <v>63</v>
      </c>
      <c r="H268" s="14"/>
      <c r="I268" s="83"/>
      <c r="J268" s="83"/>
      <c r="K268" s="83"/>
      <c r="L268" s="83"/>
      <c r="M268" s="83"/>
      <c r="N268" s="83"/>
    </row>
    <row r="269" spans="1:14" s="84" customFormat="1" ht="15.75" customHeight="1" x14ac:dyDescent="0.25">
      <c r="A269" s="81" t="s">
        <v>351</v>
      </c>
      <c r="B269" s="81" t="s">
        <v>352</v>
      </c>
      <c r="C269" s="82">
        <f>SUM('СК:10'!C269)</f>
        <v>155</v>
      </c>
      <c r="D269" s="82">
        <f>SUM('СК:10'!D269)</f>
        <v>0</v>
      </c>
      <c r="E269" s="82">
        <f>SUM('СК:10'!E269)</f>
        <v>0</v>
      </c>
      <c r="F269" s="82">
        <f>SUM('СК:10'!F269)</f>
        <v>44</v>
      </c>
      <c r="G269" s="82">
        <f>SUM('СК:10'!G269)</f>
        <v>2</v>
      </c>
      <c r="H269" s="14"/>
      <c r="I269" s="83"/>
      <c r="J269" s="83"/>
      <c r="K269" s="83"/>
      <c r="L269" s="83"/>
      <c r="M269" s="83"/>
      <c r="N269" s="83"/>
    </row>
    <row r="270" spans="1:14" s="84" customFormat="1" ht="15.75" customHeight="1" x14ac:dyDescent="0.25">
      <c r="A270" s="85" t="s">
        <v>353</v>
      </c>
      <c r="B270" s="85" t="s">
        <v>354</v>
      </c>
      <c r="C270" s="21">
        <f>SUM('СК:10'!C270)</f>
        <v>22</v>
      </c>
      <c r="D270" s="21">
        <f>SUM('СК:10'!D270)</f>
        <v>0</v>
      </c>
      <c r="E270" s="21">
        <f>SUM('СК:10'!E270)</f>
        <v>0</v>
      </c>
      <c r="F270" s="21">
        <f>SUM('СК:10'!F270)</f>
        <v>0</v>
      </c>
      <c r="G270" s="21">
        <f>SUM('СК:10'!G270)</f>
        <v>0</v>
      </c>
      <c r="H270" s="14"/>
      <c r="I270" s="83"/>
      <c r="J270" s="83"/>
      <c r="K270" s="83"/>
      <c r="L270" s="83"/>
      <c r="M270" s="83"/>
      <c r="N270" s="83"/>
    </row>
    <row r="271" spans="1:14" s="84" customFormat="1" ht="15.75" customHeight="1" x14ac:dyDescent="0.25">
      <c r="A271" s="81" t="s">
        <v>355</v>
      </c>
      <c r="B271" s="81" t="s">
        <v>356</v>
      </c>
      <c r="C271" s="82">
        <f>SUM('СК:10'!C271)</f>
        <v>1148</v>
      </c>
      <c r="D271" s="82" t="s">
        <v>63</v>
      </c>
      <c r="E271" s="82" t="s">
        <v>63</v>
      </c>
      <c r="F271" s="82" t="s">
        <v>63</v>
      </c>
      <c r="G271" s="82" t="s">
        <v>63</v>
      </c>
      <c r="H271" s="14"/>
      <c r="I271" s="83"/>
      <c r="J271" s="83"/>
      <c r="K271" s="83"/>
      <c r="L271" s="83"/>
      <c r="M271" s="83"/>
      <c r="N271" s="83"/>
    </row>
    <row r="272" spans="1:14" s="84" customFormat="1" ht="15.75" customHeight="1" x14ac:dyDescent="0.25">
      <c r="A272" s="81" t="s">
        <v>357</v>
      </c>
      <c r="B272" s="81" t="s">
        <v>358</v>
      </c>
      <c r="C272" s="82">
        <f>SUM('СК:10'!C272)</f>
        <v>0</v>
      </c>
      <c r="D272" s="82" t="s">
        <v>63</v>
      </c>
      <c r="E272" s="82" t="s">
        <v>63</v>
      </c>
      <c r="F272" s="82" t="s">
        <v>63</v>
      </c>
      <c r="G272" s="82" t="s">
        <v>63</v>
      </c>
      <c r="H272" s="14"/>
      <c r="I272" s="14" t="str">
        <f>IF(C272=SUM(C273:C274),"√","НЕТ")</f>
        <v>√</v>
      </c>
      <c r="J272" s="83"/>
      <c r="L272" s="83"/>
      <c r="M272" s="83"/>
      <c r="N272" s="83"/>
    </row>
    <row r="273" spans="1:14" s="31" customFormat="1" x14ac:dyDescent="0.25">
      <c r="A273" s="27" t="s">
        <v>359</v>
      </c>
      <c r="B273" s="87" t="s">
        <v>360</v>
      </c>
      <c r="C273" s="21">
        <f>SUM('СК:10'!C273)</f>
        <v>0</v>
      </c>
      <c r="D273" s="21" t="s">
        <v>63</v>
      </c>
      <c r="E273" s="21" t="s">
        <v>63</v>
      </c>
      <c r="F273" s="21" t="s">
        <v>63</v>
      </c>
      <c r="G273" s="21" t="s">
        <v>63</v>
      </c>
      <c r="H273" s="14"/>
      <c r="I273" s="30"/>
      <c r="J273" s="30"/>
      <c r="K273" s="30"/>
      <c r="L273" s="30"/>
      <c r="M273" s="30"/>
      <c r="N273" s="30"/>
    </row>
    <row r="274" spans="1:14" s="31" customFormat="1" x14ac:dyDescent="0.25">
      <c r="A274" s="27" t="s">
        <v>361</v>
      </c>
      <c r="B274" s="87" t="s">
        <v>362</v>
      </c>
      <c r="C274" s="21">
        <f>SUM('СК:10'!C274)</f>
        <v>0</v>
      </c>
      <c r="D274" s="21" t="s">
        <v>63</v>
      </c>
      <c r="E274" s="21" t="s">
        <v>63</v>
      </c>
      <c r="F274" s="21" t="s">
        <v>63</v>
      </c>
      <c r="G274" s="21" t="s">
        <v>63</v>
      </c>
      <c r="H274" s="14"/>
      <c r="I274" s="30"/>
      <c r="J274" s="30"/>
      <c r="K274" s="30"/>
      <c r="L274" s="30"/>
      <c r="M274" s="30"/>
      <c r="N274" s="30"/>
    </row>
    <row r="275" spans="1:14" s="84" customFormat="1" ht="15.75" customHeight="1" outlineLevel="1" x14ac:dyDescent="0.25">
      <c r="A275" s="118" t="s">
        <v>363</v>
      </c>
      <c r="B275" s="118" t="s">
        <v>364</v>
      </c>
      <c r="C275" s="119">
        <f>SUM('СК:10'!C275)</f>
        <v>0</v>
      </c>
      <c r="D275" s="119">
        <f>SUM('СК:10'!D275)</f>
        <v>0</v>
      </c>
      <c r="E275" s="119">
        <f>SUM('СК:10'!E275)</f>
        <v>0</v>
      </c>
      <c r="F275" s="119">
        <f>SUM('СК:10'!F275)</f>
        <v>0</v>
      </c>
      <c r="G275" s="119">
        <f>SUM('СК:10'!G275)</f>
        <v>0</v>
      </c>
      <c r="H275" s="14"/>
      <c r="I275" s="83"/>
      <c r="J275" s="83"/>
      <c r="K275" s="83"/>
      <c r="L275" s="83"/>
      <c r="M275" s="83"/>
      <c r="N275" s="83"/>
    </row>
    <row r="276" spans="1:14" s="31" customFormat="1" outlineLevel="1" x14ac:dyDescent="0.25">
      <c r="A276" s="120" t="s">
        <v>365</v>
      </c>
      <c r="B276" s="121" t="s">
        <v>366</v>
      </c>
      <c r="C276" s="119">
        <f>SUM('СК:10'!C276)</f>
        <v>0</v>
      </c>
      <c r="D276" s="119">
        <f>SUM('СК:10'!D276)</f>
        <v>0</v>
      </c>
      <c r="E276" s="119">
        <f>SUM('СК:10'!E276)</f>
        <v>0</v>
      </c>
      <c r="F276" s="119">
        <f>SUM('СК:10'!F276)</f>
        <v>0</v>
      </c>
      <c r="G276" s="119">
        <f>SUM('СК:10'!G276)</f>
        <v>0</v>
      </c>
      <c r="H276" s="14"/>
      <c r="I276" s="83"/>
      <c r="J276" s="30"/>
      <c r="K276" s="30"/>
      <c r="L276" s="30"/>
      <c r="M276" s="30"/>
      <c r="N276" s="30"/>
    </row>
    <row r="277" spans="1:14" s="31" customFormat="1" outlineLevel="1" x14ac:dyDescent="0.25">
      <c r="A277" s="120" t="s">
        <v>367</v>
      </c>
      <c r="B277" s="121" t="s">
        <v>368</v>
      </c>
      <c r="C277" s="119">
        <f>SUM('СК:10'!C277)</f>
        <v>0</v>
      </c>
      <c r="D277" s="119">
        <f>SUM('СК:10'!D277)</f>
        <v>0</v>
      </c>
      <c r="E277" s="119">
        <f>SUM('СК:10'!E277)</f>
        <v>0</v>
      </c>
      <c r="F277" s="119">
        <f>SUM('СК:10'!F277)</f>
        <v>0</v>
      </c>
      <c r="G277" s="119">
        <f>SUM('СК:10'!G277)</f>
        <v>0</v>
      </c>
      <c r="H277" s="14"/>
      <c r="I277" s="83"/>
      <c r="J277" s="30"/>
      <c r="K277" s="30"/>
      <c r="L277" s="30"/>
      <c r="M277" s="30"/>
      <c r="N277" s="30"/>
    </row>
    <row r="278" spans="1:14" ht="36" x14ac:dyDescent="0.25">
      <c r="A278" s="11">
        <v>40</v>
      </c>
      <c r="B278" s="12" t="s">
        <v>369</v>
      </c>
      <c r="C278" s="13">
        <f>SUM('СК:10'!C278)</f>
        <v>394</v>
      </c>
      <c r="D278" s="13" t="s">
        <v>63</v>
      </c>
      <c r="E278" s="13" t="s">
        <v>63</v>
      </c>
      <c r="F278" s="13" t="s">
        <v>63</v>
      </c>
      <c r="G278" s="13" t="s">
        <v>63</v>
      </c>
      <c r="H278" s="14"/>
      <c r="I278" s="14"/>
      <c r="K278" s="15"/>
      <c r="L278" s="15"/>
      <c r="M278" s="15"/>
      <c r="N278" s="15"/>
    </row>
    <row r="279" spans="1:14" s="91" customFormat="1" ht="12" x14ac:dyDescent="0.25">
      <c r="A279" s="88" t="s">
        <v>370</v>
      </c>
      <c r="B279" s="87" t="s">
        <v>348</v>
      </c>
      <c r="C279" s="21">
        <f>SUM('СК:10'!C279)</f>
        <v>120</v>
      </c>
      <c r="D279" s="89" t="s">
        <v>63</v>
      </c>
      <c r="E279" s="89" t="s">
        <v>63</v>
      </c>
      <c r="F279" s="89" t="s">
        <v>63</v>
      </c>
      <c r="G279" s="89" t="s">
        <v>63</v>
      </c>
      <c r="H279" s="14"/>
      <c r="I279" s="90"/>
      <c r="J279" s="90"/>
      <c r="K279" s="90"/>
      <c r="L279" s="90"/>
      <c r="M279" s="90"/>
      <c r="N279" s="90"/>
    </row>
    <row r="280" spans="1:14" s="91" customFormat="1" ht="12" x14ac:dyDescent="0.25">
      <c r="A280" s="88" t="s">
        <v>371</v>
      </c>
      <c r="B280" s="87" t="s">
        <v>350</v>
      </c>
      <c r="C280" s="21">
        <f>SUM('СК:10'!C280)</f>
        <v>0</v>
      </c>
      <c r="D280" s="89" t="s">
        <v>63</v>
      </c>
      <c r="E280" s="89" t="s">
        <v>63</v>
      </c>
      <c r="F280" s="89" t="s">
        <v>63</v>
      </c>
      <c r="G280" s="89" t="s">
        <v>63</v>
      </c>
      <c r="H280" s="14"/>
      <c r="I280" s="90"/>
      <c r="J280" s="90"/>
      <c r="K280" s="90"/>
      <c r="L280" s="90"/>
      <c r="M280" s="90"/>
      <c r="N280" s="90"/>
    </row>
    <row r="281" spans="1:14" s="91" customFormat="1" ht="12" x14ac:dyDescent="0.25">
      <c r="A281" s="88" t="s">
        <v>372</v>
      </c>
      <c r="B281" s="87" t="s">
        <v>373</v>
      </c>
      <c r="C281" s="21">
        <f>SUM('СК:10'!C281)</f>
        <v>70</v>
      </c>
      <c r="D281" s="86" t="s">
        <v>63</v>
      </c>
      <c r="E281" s="86" t="s">
        <v>63</v>
      </c>
      <c r="F281" s="86" t="s">
        <v>63</v>
      </c>
      <c r="G281" s="86" t="s">
        <v>63</v>
      </c>
      <c r="H281" s="14"/>
      <c r="I281" s="90"/>
      <c r="J281" s="90"/>
      <c r="K281" s="90"/>
      <c r="L281" s="90"/>
      <c r="M281" s="90"/>
      <c r="N281" s="90"/>
    </row>
    <row r="282" spans="1:14" s="91" customFormat="1" ht="12" x14ac:dyDescent="0.25">
      <c r="A282" s="88" t="s">
        <v>374</v>
      </c>
      <c r="B282" s="87" t="s">
        <v>356</v>
      </c>
      <c r="C282" s="21">
        <f>SUM('СК:10'!C282)</f>
        <v>205</v>
      </c>
      <c r="D282" s="89" t="s">
        <v>63</v>
      </c>
      <c r="E282" s="89" t="s">
        <v>63</v>
      </c>
      <c r="F282" s="89" t="s">
        <v>63</v>
      </c>
      <c r="G282" s="89" t="s">
        <v>63</v>
      </c>
      <c r="H282" s="14"/>
      <c r="I282" s="90"/>
      <c r="J282" s="90"/>
      <c r="K282" s="90"/>
      <c r="L282" s="90"/>
      <c r="M282" s="90"/>
      <c r="N282" s="90"/>
    </row>
    <row r="283" spans="1:14" s="91" customFormat="1" ht="12" x14ac:dyDescent="0.25">
      <c r="A283" s="88" t="s">
        <v>375</v>
      </c>
      <c r="B283" s="87" t="s">
        <v>376</v>
      </c>
      <c r="C283" s="21">
        <f>SUM('СК:10'!C283)</f>
        <v>0</v>
      </c>
      <c r="D283" s="89" t="s">
        <v>63</v>
      </c>
      <c r="E283" s="89" t="s">
        <v>63</v>
      </c>
      <c r="F283" s="89" t="s">
        <v>63</v>
      </c>
      <c r="G283" s="89" t="s">
        <v>63</v>
      </c>
      <c r="H283" s="14"/>
      <c r="I283" s="90"/>
      <c r="J283" s="90"/>
      <c r="K283" s="90"/>
      <c r="L283" s="90"/>
      <c r="M283" s="90"/>
      <c r="N283" s="90"/>
    </row>
    <row r="284" spans="1:14" s="91" customFormat="1" ht="12" outlineLevel="1" x14ac:dyDescent="0.25">
      <c r="A284" s="116" t="s">
        <v>377</v>
      </c>
      <c r="B284" s="117" t="s">
        <v>378</v>
      </c>
      <c r="C284" s="119">
        <f>SUM('СК:10'!C284)</f>
        <v>0</v>
      </c>
      <c r="D284" s="119">
        <f>SUM('СК:10'!D284)</f>
        <v>0</v>
      </c>
      <c r="E284" s="119">
        <f>SUM('СК:10'!E284)</f>
        <v>0</v>
      </c>
      <c r="F284" s="119">
        <f>SUM('СК:10'!F284)</f>
        <v>0</v>
      </c>
      <c r="G284" s="119">
        <f>SUM('СК:10'!G284)</f>
        <v>0</v>
      </c>
      <c r="H284" s="14"/>
      <c r="I284" s="90"/>
      <c r="J284" s="90"/>
      <c r="K284" s="90"/>
      <c r="L284" s="90"/>
      <c r="M284" s="90"/>
      <c r="N284" s="90"/>
    </row>
    <row r="285" spans="1:14" s="91" customFormat="1" ht="48" x14ac:dyDescent="0.25">
      <c r="A285" s="88">
        <v>41</v>
      </c>
      <c r="B285" s="20" t="s">
        <v>379</v>
      </c>
      <c r="C285" s="21">
        <f>SUM('СК:10'!C285)</f>
        <v>2024</v>
      </c>
      <c r="D285" s="89" t="s">
        <v>63</v>
      </c>
      <c r="E285" s="89" t="s">
        <v>63</v>
      </c>
      <c r="F285" s="89" t="s">
        <v>63</v>
      </c>
      <c r="G285" s="89" t="s">
        <v>63</v>
      </c>
      <c r="H285" s="14"/>
      <c r="I285" s="90"/>
      <c r="J285" s="90"/>
      <c r="K285" s="90"/>
      <c r="L285" s="90"/>
      <c r="M285" s="90"/>
      <c r="N285" s="90"/>
    </row>
    <row r="286" spans="1:14" s="91" customFormat="1" ht="12" x14ac:dyDescent="0.25">
      <c r="A286" s="88" t="s">
        <v>380</v>
      </c>
      <c r="B286" s="38" t="s">
        <v>381</v>
      </c>
      <c r="C286" s="21">
        <f>SUM('СК:10'!C286)</f>
        <v>2134</v>
      </c>
      <c r="D286" s="21">
        <f>SUM('СК:10'!D286)</f>
        <v>17</v>
      </c>
      <c r="E286" s="21">
        <f>SUM('СК:10'!E286)</f>
        <v>20</v>
      </c>
      <c r="F286" s="21">
        <f>SUM('СК:10'!F286)</f>
        <v>581</v>
      </c>
      <c r="G286" s="21">
        <f>SUM('СК:10'!G286)</f>
        <v>1516</v>
      </c>
      <c r="H286" s="14" t="str">
        <f t="shared" ref="H286:H287" si="5">IF(C286=SUM(D286:G286),"√","НЕТ")</f>
        <v>√</v>
      </c>
      <c r="I286" s="90"/>
      <c r="J286" s="90"/>
      <c r="K286" s="90"/>
      <c r="L286" s="90"/>
      <c r="M286" s="90"/>
      <c r="N286" s="90"/>
    </row>
    <row r="287" spans="1:14" s="91" customFormat="1" ht="48" x14ac:dyDescent="0.25">
      <c r="A287" s="88">
        <v>42</v>
      </c>
      <c r="B287" s="20" t="s">
        <v>382</v>
      </c>
      <c r="C287" s="21">
        <f>SUM('СК:10'!C287)</f>
        <v>12</v>
      </c>
      <c r="D287" s="21">
        <f>SUM('СК:10'!D287)</f>
        <v>0</v>
      </c>
      <c r="E287" s="21">
        <f>SUM('СК:10'!E287)</f>
        <v>0</v>
      </c>
      <c r="F287" s="21">
        <f>SUM('СК:10'!F287)</f>
        <v>12</v>
      </c>
      <c r="G287" s="21">
        <f>SUM('СК:10'!G287)</f>
        <v>0</v>
      </c>
      <c r="H287" s="14" t="str">
        <f t="shared" si="5"/>
        <v>√</v>
      </c>
      <c r="I287" s="90"/>
      <c r="J287" s="90"/>
      <c r="K287" s="90"/>
      <c r="L287" s="90"/>
      <c r="M287" s="90"/>
      <c r="N287" s="90"/>
    </row>
    <row r="288" spans="1:14" ht="24" x14ac:dyDescent="0.25">
      <c r="A288" s="92">
        <v>43</v>
      </c>
      <c r="B288" s="93" t="s">
        <v>383</v>
      </c>
      <c r="C288" s="94">
        <f>SUM('СК:10'!C288)</f>
        <v>0</v>
      </c>
      <c r="D288" s="94">
        <f>SUM('СК:10'!D288)</f>
        <v>0</v>
      </c>
      <c r="E288" s="94">
        <f>SUM('СК:10'!E288)</f>
        <v>0</v>
      </c>
      <c r="F288" s="94">
        <f>SUM('СК:10'!F288)</f>
        <v>0</v>
      </c>
      <c r="G288" s="94">
        <f>SUM('СК:10'!G288)</f>
        <v>0</v>
      </c>
      <c r="H288" s="14"/>
      <c r="I288" s="15"/>
      <c r="J288" s="14" t="str">
        <f>IF(C288=SUM(C289:C290),"√","НЕТ")</f>
        <v>√</v>
      </c>
      <c r="K288" s="15"/>
      <c r="L288" s="15"/>
      <c r="M288" s="15"/>
      <c r="N288" s="15"/>
    </row>
    <row r="289" spans="1:14" x14ac:dyDescent="0.25">
      <c r="A289" s="19" t="s">
        <v>384</v>
      </c>
      <c r="B289" s="88" t="s">
        <v>18</v>
      </c>
      <c r="C289" s="21">
        <f>SUM('СК:10'!C289)</f>
        <v>0</v>
      </c>
      <c r="D289" s="21">
        <f>SUM('СК:10'!D289)</f>
        <v>0</v>
      </c>
      <c r="E289" s="21">
        <f>SUM('СК:10'!E289)</f>
        <v>0</v>
      </c>
      <c r="F289" s="21">
        <f>SUM('СК:10'!F289)</f>
        <v>0</v>
      </c>
      <c r="G289" s="21">
        <f>SUM('СК:10'!G289)</f>
        <v>0</v>
      </c>
      <c r="H289" s="14"/>
      <c r="I289" s="15"/>
      <c r="J289" s="15"/>
      <c r="K289" s="15"/>
      <c r="L289" s="15"/>
      <c r="M289" s="15"/>
      <c r="N289" s="15"/>
    </row>
    <row r="290" spans="1:14" x14ac:dyDescent="0.25">
      <c r="A290" s="19" t="s">
        <v>385</v>
      </c>
      <c r="B290" s="44" t="s">
        <v>103</v>
      </c>
      <c r="C290" s="21">
        <f>SUM('СК:10'!C290)</f>
        <v>0</v>
      </c>
      <c r="D290" s="21">
        <f>SUM('СК:10'!D290)</f>
        <v>0</v>
      </c>
      <c r="E290" s="21">
        <f>SUM('СК:10'!E290)</f>
        <v>0</v>
      </c>
      <c r="F290" s="21">
        <f>SUM('СК:10'!F290)</f>
        <v>0</v>
      </c>
      <c r="G290" s="21">
        <f>SUM('СК:10'!G290)</f>
        <v>0</v>
      </c>
      <c r="H290" s="14"/>
      <c r="I290" s="15"/>
      <c r="J290" s="15"/>
      <c r="K290" s="15"/>
      <c r="L290" s="15"/>
      <c r="M290" s="15"/>
      <c r="N290" s="15"/>
    </row>
    <row r="291" spans="1:14" ht="36" x14ac:dyDescent="0.25">
      <c r="A291" s="92">
        <v>44</v>
      </c>
      <c r="B291" s="93" t="s">
        <v>386</v>
      </c>
      <c r="C291" s="94">
        <f>SUM('СК:10'!C291)</f>
        <v>0</v>
      </c>
      <c r="D291" s="94">
        <f>SUM('СК:10'!D291)</f>
        <v>0</v>
      </c>
      <c r="E291" s="94">
        <f>SUM('СК:10'!E291)</f>
        <v>0</v>
      </c>
      <c r="F291" s="94">
        <f>SUM('СК:10'!F291)</f>
        <v>0</v>
      </c>
      <c r="G291" s="94">
        <f>SUM('СК:10'!G291)</f>
        <v>0</v>
      </c>
      <c r="H291" s="14"/>
      <c r="I291" s="15"/>
      <c r="J291" s="14" t="str">
        <f>IF(C291=SUM(C292:C293),"√","НЕТ")</f>
        <v>√</v>
      </c>
      <c r="K291" s="15"/>
      <c r="L291" s="15"/>
      <c r="M291" s="15"/>
      <c r="N291" s="15"/>
    </row>
    <row r="292" spans="1:14" s="91" customFormat="1" ht="17.25" customHeight="1" x14ac:dyDescent="0.25">
      <c r="A292" s="88" t="s">
        <v>387</v>
      </c>
      <c r="B292" s="20" t="s">
        <v>18</v>
      </c>
      <c r="C292" s="21">
        <f>SUM('СК:10'!C292)</f>
        <v>0</v>
      </c>
      <c r="D292" s="21">
        <f>SUM('СК:10'!D292)</f>
        <v>0</v>
      </c>
      <c r="E292" s="21">
        <f>SUM('СК:10'!E292)</f>
        <v>0</v>
      </c>
      <c r="F292" s="21">
        <f>SUM('СК:10'!F292)</f>
        <v>0</v>
      </c>
      <c r="G292" s="21">
        <f>SUM('СК:10'!G292)</f>
        <v>0</v>
      </c>
      <c r="H292" s="14"/>
      <c r="I292" s="90"/>
      <c r="J292" s="90"/>
      <c r="K292" s="90"/>
      <c r="L292" s="90"/>
      <c r="M292" s="90"/>
      <c r="N292" s="90"/>
    </row>
    <row r="293" spans="1:14" s="91" customFormat="1" ht="17.25" customHeight="1" x14ac:dyDescent="0.25">
      <c r="A293" s="88" t="s">
        <v>388</v>
      </c>
      <c r="B293" s="20" t="s">
        <v>103</v>
      </c>
      <c r="C293" s="21">
        <f>SUM('СК:10'!C293)</f>
        <v>0</v>
      </c>
      <c r="D293" s="21">
        <f>SUM('СК:10'!D293)</f>
        <v>0</v>
      </c>
      <c r="E293" s="21">
        <f>SUM('СК:10'!E293)</f>
        <v>0</v>
      </c>
      <c r="F293" s="21">
        <f>SUM('СК:10'!F293)</f>
        <v>0</v>
      </c>
      <c r="G293" s="21">
        <f>SUM('СК:10'!G293)</f>
        <v>0</v>
      </c>
      <c r="H293" s="14"/>
      <c r="I293" s="90"/>
      <c r="J293" s="90"/>
      <c r="K293" s="90"/>
      <c r="L293" s="90"/>
      <c r="M293" s="90"/>
      <c r="N293" s="90"/>
    </row>
    <row r="294" spans="1:14" ht="36" x14ac:dyDescent="0.25">
      <c r="A294" s="92">
        <v>45</v>
      </c>
      <c r="B294" s="93" t="s">
        <v>389</v>
      </c>
      <c r="C294" s="94">
        <f>SUM('СК:10'!C294)</f>
        <v>0</v>
      </c>
      <c r="D294" s="94" t="s">
        <v>61</v>
      </c>
      <c r="E294" s="94" t="s">
        <v>61</v>
      </c>
      <c r="F294" s="94" t="s">
        <v>61</v>
      </c>
      <c r="G294" s="94" t="s">
        <v>61</v>
      </c>
      <c r="H294" s="14"/>
      <c r="I294" s="15"/>
      <c r="J294" s="14" t="str">
        <f>IF(C294=SUM(C295:C296),"√","НЕТ")</f>
        <v>√</v>
      </c>
      <c r="K294" s="15"/>
      <c r="L294" s="15"/>
      <c r="M294" s="15"/>
      <c r="N294" s="15"/>
    </row>
    <row r="295" spans="1:14" s="91" customFormat="1" ht="17.25" customHeight="1" x14ac:dyDescent="0.25">
      <c r="A295" s="88" t="s">
        <v>390</v>
      </c>
      <c r="B295" s="88" t="s">
        <v>18</v>
      </c>
      <c r="C295" s="21">
        <f>SUM('СК:10'!C295)</f>
        <v>0</v>
      </c>
      <c r="D295" s="89" t="s">
        <v>63</v>
      </c>
      <c r="E295" s="89" t="s">
        <v>63</v>
      </c>
      <c r="F295" s="89" t="s">
        <v>63</v>
      </c>
      <c r="G295" s="89" t="s">
        <v>63</v>
      </c>
      <c r="H295" s="14"/>
      <c r="I295" s="90"/>
      <c r="J295" s="90"/>
      <c r="K295" s="90"/>
      <c r="L295" s="90"/>
      <c r="M295" s="90"/>
      <c r="N295" s="90"/>
    </row>
    <row r="296" spans="1:14" s="91" customFormat="1" ht="17.25" customHeight="1" x14ac:dyDescent="0.25">
      <c r="A296" s="88" t="s">
        <v>391</v>
      </c>
      <c r="B296" s="20" t="s">
        <v>103</v>
      </c>
      <c r="C296" s="21">
        <f>SUM('СК:10'!C296)</f>
        <v>0</v>
      </c>
      <c r="D296" s="89" t="s">
        <v>63</v>
      </c>
      <c r="E296" s="89" t="s">
        <v>63</v>
      </c>
      <c r="F296" s="89" t="s">
        <v>63</v>
      </c>
      <c r="G296" s="89" t="s">
        <v>63</v>
      </c>
      <c r="H296" s="14"/>
      <c r="I296" s="90"/>
      <c r="J296" s="90"/>
      <c r="K296" s="90"/>
      <c r="L296" s="90"/>
      <c r="M296" s="90"/>
      <c r="N296" s="90"/>
    </row>
    <row r="297" spans="1:14" ht="24" x14ac:dyDescent="0.25">
      <c r="A297" s="92">
        <v>46</v>
      </c>
      <c r="B297" s="93" t="s">
        <v>392</v>
      </c>
      <c r="C297" s="94">
        <f>SUM('СК:10'!C297)</f>
        <v>0</v>
      </c>
      <c r="D297" s="94" t="s">
        <v>61</v>
      </c>
      <c r="E297" s="94" t="s">
        <v>61</v>
      </c>
      <c r="F297" s="94" t="s">
        <v>61</v>
      </c>
      <c r="G297" s="94" t="s">
        <v>61</v>
      </c>
      <c r="H297" s="14"/>
      <c r="I297" s="15"/>
      <c r="J297" s="15"/>
      <c r="K297" s="15"/>
      <c r="L297" s="15"/>
      <c r="M297" s="15"/>
      <c r="N297" s="15"/>
    </row>
    <row r="298" spans="1:14" ht="36" x14ac:dyDescent="0.25">
      <c r="A298" s="27">
        <v>47</v>
      </c>
      <c r="B298" s="20" t="s">
        <v>393</v>
      </c>
      <c r="C298" s="21">
        <f>SUM('СК:10'!C298)</f>
        <v>0</v>
      </c>
      <c r="D298" s="21" t="s">
        <v>63</v>
      </c>
      <c r="E298" s="21" t="s">
        <v>63</v>
      </c>
      <c r="F298" s="21" t="s">
        <v>63</v>
      </c>
      <c r="G298" s="21" t="s">
        <v>63</v>
      </c>
      <c r="H298" s="14"/>
      <c r="I298" s="30"/>
      <c r="J298" s="15"/>
      <c r="K298" s="15"/>
      <c r="L298" s="15"/>
      <c r="M298" s="15"/>
      <c r="N298" s="15"/>
    </row>
    <row r="299" spans="1:14" ht="36" x14ac:dyDescent="0.25">
      <c r="A299" s="92">
        <v>48</v>
      </c>
      <c r="B299" s="93" t="s">
        <v>394</v>
      </c>
      <c r="C299" s="94">
        <f>SUM('СК:10'!C299)</f>
        <v>0</v>
      </c>
      <c r="D299" s="94" t="s">
        <v>61</v>
      </c>
      <c r="E299" s="94" t="s">
        <v>61</v>
      </c>
      <c r="F299" s="94" t="s">
        <v>61</v>
      </c>
      <c r="G299" s="94" t="s">
        <v>61</v>
      </c>
      <c r="H299" s="14"/>
      <c r="I299" s="15"/>
      <c r="J299" s="15"/>
      <c r="K299" s="15"/>
      <c r="L299" s="15"/>
      <c r="M299" s="15"/>
      <c r="N299" s="15"/>
    </row>
    <row r="300" spans="1:14" ht="42.75" customHeight="1" x14ac:dyDescent="0.25">
      <c r="A300" s="92">
        <v>49</v>
      </c>
      <c r="B300" s="93" t="s">
        <v>395</v>
      </c>
      <c r="C300" s="94">
        <f>SUM('СК:10'!C300)</f>
        <v>1</v>
      </c>
      <c r="D300" s="94" t="s">
        <v>61</v>
      </c>
      <c r="E300" s="94" t="s">
        <v>61</v>
      </c>
      <c r="F300" s="94" t="s">
        <v>61</v>
      </c>
      <c r="G300" s="94" t="s">
        <v>61</v>
      </c>
      <c r="H300" s="14"/>
      <c r="I300" s="15"/>
      <c r="J300" s="14" t="str">
        <f>IF(C300=SUM(C301:C303),"√","НЕТ")</f>
        <v>√</v>
      </c>
      <c r="K300" s="15"/>
      <c r="L300" s="15"/>
      <c r="M300" s="15"/>
      <c r="N300" s="15"/>
    </row>
    <row r="301" spans="1:14" ht="16.5" customHeight="1" x14ac:dyDescent="0.25">
      <c r="A301" s="20" t="s">
        <v>396</v>
      </c>
      <c r="B301" s="20" t="s">
        <v>397</v>
      </c>
      <c r="C301" s="21">
        <f>SUM('СК:10'!C301)</f>
        <v>0</v>
      </c>
      <c r="D301" s="21" t="s">
        <v>63</v>
      </c>
      <c r="E301" s="21" t="s">
        <v>63</v>
      </c>
      <c r="F301" s="21" t="s">
        <v>63</v>
      </c>
      <c r="G301" s="21" t="s">
        <v>63</v>
      </c>
      <c r="H301" s="14"/>
      <c r="I301" s="15"/>
      <c r="J301" s="15"/>
      <c r="K301" s="15"/>
      <c r="L301" s="15"/>
      <c r="M301" s="15"/>
      <c r="N301" s="15"/>
    </row>
    <row r="302" spans="1:14" ht="27.75" customHeight="1" x14ac:dyDescent="0.25">
      <c r="A302" s="20" t="s">
        <v>398</v>
      </c>
      <c r="B302" s="20" t="s">
        <v>399</v>
      </c>
      <c r="C302" s="21">
        <f>SUM('СК:10'!C302)</f>
        <v>1</v>
      </c>
      <c r="D302" s="21" t="s">
        <v>63</v>
      </c>
      <c r="E302" s="21" t="s">
        <v>63</v>
      </c>
      <c r="F302" s="21" t="s">
        <v>63</v>
      </c>
      <c r="G302" s="21" t="s">
        <v>63</v>
      </c>
      <c r="H302" s="14"/>
      <c r="I302" s="15"/>
      <c r="J302" s="15"/>
      <c r="K302" s="15"/>
      <c r="L302" s="15"/>
      <c r="M302" s="15"/>
      <c r="N302" s="15"/>
    </row>
    <row r="303" spans="1:14" ht="16.5" customHeight="1" x14ac:dyDescent="0.25">
      <c r="A303" s="20" t="s">
        <v>400</v>
      </c>
      <c r="B303" s="20" t="s">
        <v>401</v>
      </c>
      <c r="C303" s="21">
        <f>SUM('СК:10'!C303)</f>
        <v>0</v>
      </c>
      <c r="D303" s="21" t="s">
        <v>63</v>
      </c>
      <c r="E303" s="21" t="s">
        <v>63</v>
      </c>
      <c r="F303" s="21" t="s">
        <v>63</v>
      </c>
      <c r="G303" s="21" t="s">
        <v>63</v>
      </c>
      <c r="H303" s="14"/>
      <c r="I303" s="15"/>
      <c r="J303" s="15"/>
      <c r="K303" s="15"/>
      <c r="L303" s="15"/>
      <c r="M303" s="15"/>
      <c r="N303" s="15"/>
    </row>
    <row r="304" spans="1:14" ht="16.5" customHeight="1" x14ac:dyDescent="0.25">
      <c r="A304" s="20" t="s">
        <v>402</v>
      </c>
      <c r="B304" s="38" t="s">
        <v>403</v>
      </c>
      <c r="C304" s="21">
        <f>SUM('СК:10'!C304)</f>
        <v>0</v>
      </c>
      <c r="D304" s="21" t="s">
        <v>63</v>
      </c>
      <c r="E304" s="21" t="s">
        <v>63</v>
      </c>
      <c r="F304" s="21" t="s">
        <v>63</v>
      </c>
      <c r="G304" s="21" t="s">
        <v>63</v>
      </c>
      <c r="H304" s="14"/>
      <c r="I304" s="15"/>
      <c r="J304" s="15"/>
      <c r="K304" s="15"/>
      <c r="L304" s="15"/>
      <c r="M304" s="15"/>
      <c r="N304" s="15"/>
    </row>
    <row r="305" spans="1:14" ht="36" x14ac:dyDescent="0.25">
      <c r="A305" s="92">
        <v>50</v>
      </c>
      <c r="B305" s="93" t="s">
        <v>404</v>
      </c>
      <c r="C305" s="94">
        <f>SUM('СК:10'!C305)</f>
        <v>1</v>
      </c>
      <c r="D305" s="94" t="s">
        <v>61</v>
      </c>
      <c r="E305" s="94" t="s">
        <v>61</v>
      </c>
      <c r="F305" s="94" t="s">
        <v>61</v>
      </c>
      <c r="G305" s="94" t="s">
        <v>61</v>
      </c>
      <c r="H305" s="14"/>
      <c r="I305" s="14" t="str">
        <f>IF(C305=SUM(C306:C307,C311:C312),"√","НЕТ")</f>
        <v>√</v>
      </c>
      <c r="J305" s="15"/>
      <c r="K305" s="15"/>
      <c r="L305" s="15"/>
      <c r="M305" s="15"/>
      <c r="N305" s="15"/>
    </row>
    <row r="306" spans="1:14" s="91" customFormat="1" ht="17.25" customHeight="1" x14ac:dyDescent="0.25">
      <c r="A306" s="95" t="s">
        <v>405</v>
      </c>
      <c r="B306" s="95" t="s">
        <v>406</v>
      </c>
      <c r="C306" s="96">
        <f>SUM('СК:10'!C306)</f>
        <v>0</v>
      </c>
      <c r="D306" s="96" t="s">
        <v>63</v>
      </c>
      <c r="E306" s="96" t="s">
        <v>63</v>
      </c>
      <c r="F306" s="96" t="s">
        <v>63</v>
      </c>
      <c r="G306" s="96" t="s">
        <v>63</v>
      </c>
      <c r="H306" s="14"/>
      <c r="I306" s="90"/>
      <c r="J306" s="90"/>
      <c r="K306" s="90"/>
      <c r="L306" s="90"/>
      <c r="M306" s="90"/>
      <c r="N306" s="90"/>
    </row>
    <row r="307" spans="1:14" s="91" customFormat="1" ht="15.75" customHeight="1" x14ac:dyDescent="0.25">
      <c r="A307" s="95" t="s">
        <v>407</v>
      </c>
      <c r="B307" s="95" t="s">
        <v>408</v>
      </c>
      <c r="C307" s="96">
        <f>SUM('СК:10'!C307)</f>
        <v>1</v>
      </c>
      <c r="D307" s="96" t="s">
        <v>63</v>
      </c>
      <c r="E307" s="96" t="s">
        <v>63</v>
      </c>
      <c r="F307" s="96" t="s">
        <v>63</v>
      </c>
      <c r="G307" s="96" t="s">
        <v>63</v>
      </c>
      <c r="H307" s="14"/>
      <c r="I307" s="90"/>
      <c r="J307" s="14" t="str">
        <f>IF(C307=SUM(C308:C310),"√","НЕТ")</f>
        <v>√</v>
      </c>
      <c r="K307" s="90"/>
      <c r="L307" s="90"/>
      <c r="M307" s="90"/>
      <c r="N307" s="90"/>
    </row>
    <row r="308" spans="1:14" s="91" customFormat="1" ht="15.75" customHeight="1" x14ac:dyDescent="0.25">
      <c r="A308" s="88" t="s">
        <v>409</v>
      </c>
      <c r="B308" s="87" t="s">
        <v>410</v>
      </c>
      <c r="C308" s="21">
        <f>SUM('СК:10'!C308)</f>
        <v>0</v>
      </c>
      <c r="D308" s="89" t="s">
        <v>63</v>
      </c>
      <c r="E308" s="89" t="s">
        <v>63</v>
      </c>
      <c r="F308" s="89" t="s">
        <v>63</v>
      </c>
      <c r="G308" s="89" t="s">
        <v>63</v>
      </c>
      <c r="H308" s="14"/>
      <c r="I308" s="90"/>
      <c r="J308" s="90"/>
      <c r="K308" s="90"/>
      <c r="L308" s="90"/>
      <c r="M308" s="90"/>
      <c r="N308" s="90"/>
    </row>
    <row r="309" spans="1:14" s="91" customFormat="1" ht="15.75" customHeight="1" x14ac:dyDescent="0.25">
      <c r="A309" s="88" t="s">
        <v>411</v>
      </c>
      <c r="B309" s="87" t="s">
        <v>412</v>
      </c>
      <c r="C309" s="21">
        <f>SUM('СК:10'!C309)</f>
        <v>0</v>
      </c>
      <c r="D309" s="89" t="s">
        <v>63</v>
      </c>
      <c r="E309" s="89" t="s">
        <v>63</v>
      </c>
      <c r="F309" s="89" t="s">
        <v>63</v>
      </c>
      <c r="G309" s="89" t="s">
        <v>63</v>
      </c>
      <c r="H309" s="14"/>
      <c r="I309" s="90"/>
      <c r="J309" s="90"/>
      <c r="K309" s="90"/>
      <c r="L309" s="90"/>
      <c r="M309" s="90"/>
      <c r="N309" s="90"/>
    </row>
    <row r="310" spans="1:14" s="91" customFormat="1" ht="15.75" customHeight="1" x14ac:dyDescent="0.25">
      <c r="A310" s="88" t="s">
        <v>413</v>
      </c>
      <c r="B310" s="87" t="s">
        <v>414</v>
      </c>
      <c r="C310" s="21">
        <f>SUM('СК:10'!C310)</f>
        <v>1</v>
      </c>
      <c r="D310" s="89" t="s">
        <v>63</v>
      </c>
      <c r="E310" s="89" t="s">
        <v>63</v>
      </c>
      <c r="F310" s="89" t="s">
        <v>63</v>
      </c>
      <c r="G310" s="89" t="s">
        <v>63</v>
      </c>
      <c r="H310" s="14"/>
      <c r="I310" s="90"/>
      <c r="J310" s="90"/>
      <c r="K310" s="90"/>
      <c r="L310" s="90"/>
      <c r="M310" s="90"/>
      <c r="N310" s="90"/>
    </row>
    <row r="311" spans="1:14" s="91" customFormat="1" ht="15.75" customHeight="1" x14ac:dyDescent="0.25">
      <c r="A311" s="95" t="s">
        <v>415</v>
      </c>
      <c r="B311" s="95" t="s">
        <v>416</v>
      </c>
      <c r="C311" s="96">
        <f>SUM('СК:10'!C311)</f>
        <v>0</v>
      </c>
      <c r="D311" s="96" t="s">
        <v>63</v>
      </c>
      <c r="E311" s="96" t="s">
        <v>63</v>
      </c>
      <c r="F311" s="96" t="s">
        <v>63</v>
      </c>
      <c r="G311" s="96" t="s">
        <v>63</v>
      </c>
      <c r="H311" s="14"/>
      <c r="I311" s="90"/>
      <c r="J311" s="90"/>
      <c r="K311" s="90"/>
      <c r="L311" s="90"/>
      <c r="M311" s="90"/>
      <c r="N311" s="90"/>
    </row>
    <row r="312" spans="1:14" s="91" customFormat="1" ht="15.75" customHeight="1" x14ac:dyDescent="0.25">
      <c r="A312" s="95" t="s">
        <v>417</v>
      </c>
      <c r="B312" s="95" t="s">
        <v>418</v>
      </c>
      <c r="C312" s="96">
        <f>SUM('СК:10'!C312)</f>
        <v>0</v>
      </c>
      <c r="D312" s="96" t="s">
        <v>63</v>
      </c>
      <c r="E312" s="96" t="s">
        <v>63</v>
      </c>
      <c r="F312" s="96" t="s">
        <v>63</v>
      </c>
      <c r="G312" s="96" t="s">
        <v>63</v>
      </c>
      <c r="H312" s="14"/>
      <c r="I312" s="90"/>
      <c r="J312" s="90"/>
      <c r="K312" s="90"/>
      <c r="L312" s="90"/>
      <c r="M312" s="90"/>
      <c r="N312" s="90"/>
    </row>
    <row r="313" spans="1:14" ht="24" x14ac:dyDescent="0.25">
      <c r="A313" s="92">
        <v>51</v>
      </c>
      <c r="B313" s="93" t="s">
        <v>419</v>
      </c>
      <c r="C313" s="94">
        <f>SUM('СК:10'!C313)</f>
        <v>20</v>
      </c>
      <c r="D313" s="94" t="s">
        <v>61</v>
      </c>
      <c r="E313" s="94" t="s">
        <v>61</v>
      </c>
      <c r="F313" s="94" t="s">
        <v>61</v>
      </c>
      <c r="G313" s="94" t="s">
        <v>61</v>
      </c>
      <c r="H313" s="14"/>
      <c r="I313" s="15"/>
      <c r="J313" s="15"/>
      <c r="K313" s="15"/>
      <c r="L313" s="15"/>
      <c r="M313" s="15"/>
      <c r="N313" s="15"/>
    </row>
    <row r="314" spans="1:14" x14ac:dyDescent="0.25">
      <c r="A314" s="92">
        <v>52</v>
      </c>
      <c r="B314" s="93" t="s">
        <v>420</v>
      </c>
      <c r="C314" s="94">
        <f>SUM('СК:10'!C314)</f>
        <v>20</v>
      </c>
      <c r="D314" s="94" t="s">
        <v>61</v>
      </c>
      <c r="E314" s="94" t="s">
        <v>61</v>
      </c>
      <c r="F314" s="94" t="s">
        <v>61</v>
      </c>
      <c r="G314" s="94" t="s">
        <v>61</v>
      </c>
      <c r="H314" s="14"/>
      <c r="I314" s="15"/>
      <c r="J314" s="15"/>
      <c r="K314" s="15"/>
      <c r="L314" s="15"/>
      <c r="M314" s="15"/>
      <c r="N314" s="15"/>
    </row>
    <row r="315" spans="1:14" ht="40.5" customHeight="1" x14ac:dyDescent="0.25">
      <c r="A315" s="92">
        <v>53</v>
      </c>
      <c r="B315" s="93" t="s">
        <v>421</v>
      </c>
      <c r="C315" s="94">
        <f>SUM('СК:10'!C315)</f>
        <v>0</v>
      </c>
      <c r="D315" s="94" t="s">
        <v>63</v>
      </c>
      <c r="E315" s="94" t="s">
        <v>63</v>
      </c>
      <c r="F315" s="94" t="s">
        <v>63</v>
      </c>
      <c r="G315" s="94" t="s">
        <v>63</v>
      </c>
      <c r="H315" s="14"/>
      <c r="I315" s="15"/>
      <c r="J315" s="15"/>
      <c r="K315" s="15"/>
      <c r="L315" s="15"/>
      <c r="M315" s="15"/>
      <c r="N315" s="15"/>
    </row>
    <row r="316" spans="1:14" s="31" customFormat="1" ht="27.75" customHeight="1" x14ac:dyDescent="0.25">
      <c r="A316" s="27" t="s">
        <v>422</v>
      </c>
      <c r="B316" s="20" t="s">
        <v>423</v>
      </c>
      <c r="C316" s="21">
        <f>SUM('СК:10'!C316)</f>
        <v>0</v>
      </c>
      <c r="D316" s="21" t="s">
        <v>63</v>
      </c>
      <c r="E316" s="21" t="s">
        <v>63</v>
      </c>
      <c r="F316" s="21" t="s">
        <v>63</v>
      </c>
      <c r="G316" s="21" t="s">
        <v>63</v>
      </c>
      <c r="H316" s="14"/>
      <c r="I316" s="30"/>
      <c r="J316" s="30"/>
      <c r="K316" s="30"/>
      <c r="L316" s="30"/>
      <c r="M316" s="30"/>
      <c r="N316" s="30"/>
    </row>
    <row r="317" spans="1:14" ht="27" customHeight="1" x14ac:dyDescent="0.25">
      <c r="A317" s="92">
        <v>54</v>
      </c>
      <c r="B317" s="93" t="s">
        <v>289</v>
      </c>
      <c r="C317" s="94">
        <f>SUM('СК:10'!C317)</f>
        <v>0</v>
      </c>
      <c r="D317" s="94" t="s">
        <v>61</v>
      </c>
      <c r="E317" s="94" t="s">
        <v>61</v>
      </c>
      <c r="F317" s="94" t="s">
        <v>61</v>
      </c>
      <c r="G317" s="94" t="s">
        <v>61</v>
      </c>
      <c r="H317" s="14"/>
      <c r="I317" s="15"/>
      <c r="J317" s="15"/>
      <c r="K317" s="15"/>
      <c r="L317" s="15"/>
      <c r="M317" s="15"/>
      <c r="N317" s="15"/>
    </row>
    <row r="318" spans="1:14" ht="36" x14ac:dyDescent="0.25">
      <c r="A318" s="12">
        <v>55</v>
      </c>
      <c r="B318" s="12" t="s">
        <v>424</v>
      </c>
      <c r="C318" s="13">
        <f>SUM('СК:10'!C318)</f>
        <v>14</v>
      </c>
      <c r="D318" s="13" t="s">
        <v>63</v>
      </c>
      <c r="E318" s="13" t="s">
        <v>63</v>
      </c>
      <c r="F318" s="13" t="s">
        <v>63</v>
      </c>
      <c r="G318" s="13" t="s">
        <v>63</v>
      </c>
      <c r="H318" s="14"/>
      <c r="I318" s="15"/>
      <c r="J318" s="15"/>
      <c r="K318" s="15"/>
      <c r="L318" s="15"/>
      <c r="M318" s="15"/>
      <c r="N318" s="15"/>
    </row>
    <row r="319" spans="1:14" s="91" customFormat="1" ht="18" customHeight="1" x14ac:dyDescent="0.25">
      <c r="A319" s="88" t="s">
        <v>425</v>
      </c>
      <c r="B319" s="88" t="s">
        <v>426</v>
      </c>
      <c r="C319" s="21">
        <f>SUM('СК:10'!C319)</f>
        <v>13</v>
      </c>
      <c r="D319" s="89" t="s">
        <v>63</v>
      </c>
      <c r="E319" s="89" t="s">
        <v>63</v>
      </c>
      <c r="F319" s="89" t="s">
        <v>63</v>
      </c>
      <c r="G319" s="89" t="s">
        <v>63</v>
      </c>
      <c r="H319" s="14"/>
      <c r="I319" s="90"/>
      <c r="J319" s="90"/>
      <c r="K319" s="90"/>
      <c r="L319" s="90"/>
      <c r="M319" s="90"/>
      <c r="N319" s="90"/>
    </row>
    <row r="320" spans="1:14" ht="24" x14ac:dyDescent="0.25">
      <c r="A320" s="12">
        <v>56</v>
      </c>
      <c r="B320" s="12" t="s">
        <v>427</v>
      </c>
      <c r="C320" s="13">
        <f>SUM('СК:10'!C320)</f>
        <v>99</v>
      </c>
      <c r="D320" s="13">
        <f>SUM('СК:10'!D320)</f>
        <v>0</v>
      </c>
      <c r="E320" s="13">
        <f>SUM('СК:10'!E320)</f>
        <v>99</v>
      </c>
      <c r="F320" s="13">
        <f>SUM('СК:10'!F320)</f>
        <v>0</v>
      </c>
      <c r="G320" s="13">
        <f>SUM('СК:10'!G320)</f>
        <v>0</v>
      </c>
      <c r="H320" s="100"/>
      <c r="I320" s="15"/>
      <c r="J320" s="15"/>
      <c r="K320" s="15"/>
      <c r="L320" s="15"/>
      <c r="M320" s="15"/>
      <c r="N320" s="15"/>
    </row>
    <row r="321" spans="1:14" s="70" customFormat="1" ht="17.25" customHeight="1" x14ac:dyDescent="0.25">
      <c r="A321" s="45" t="s">
        <v>428</v>
      </c>
      <c r="B321" s="45" t="s">
        <v>18</v>
      </c>
      <c r="C321" s="21">
        <f>SUM('СК:10'!C321)</f>
        <v>60</v>
      </c>
      <c r="D321" s="21">
        <f>SUM('СК:10'!D321)</f>
        <v>0</v>
      </c>
      <c r="E321" s="21">
        <f>SUM('СК:10'!E321)</f>
        <v>60</v>
      </c>
      <c r="F321" s="21">
        <f>SUM('СК:10'!F321)</f>
        <v>0</v>
      </c>
      <c r="G321" s="21">
        <f>SUM('СК:10'!G321)</f>
        <v>0</v>
      </c>
      <c r="H321" s="100"/>
      <c r="I321" s="69"/>
      <c r="J321" s="69"/>
      <c r="K321" s="69"/>
      <c r="L321" s="69"/>
      <c r="M321" s="69"/>
      <c r="N321" s="69"/>
    </row>
    <row r="322" spans="1:14" s="70" customFormat="1" ht="17.25" customHeight="1" x14ac:dyDescent="0.25">
      <c r="A322" s="45" t="s">
        <v>429</v>
      </c>
      <c r="B322" s="20" t="s">
        <v>103</v>
      </c>
      <c r="C322" s="21">
        <f>SUM('СК:10'!C322)</f>
        <v>43</v>
      </c>
      <c r="D322" s="21">
        <f>SUM('СК:10'!D322)</f>
        <v>0</v>
      </c>
      <c r="E322" s="21">
        <f>SUM('СК:10'!E322)</f>
        <v>43</v>
      </c>
      <c r="F322" s="21">
        <f>SUM('СК:10'!F322)</f>
        <v>0</v>
      </c>
      <c r="G322" s="21">
        <f>SUM('СК:10'!G322)</f>
        <v>0</v>
      </c>
      <c r="H322" s="100"/>
      <c r="I322" s="69"/>
      <c r="J322" s="69"/>
      <c r="K322" s="69"/>
      <c r="L322" s="69"/>
      <c r="M322" s="69"/>
      <c r="N322" s="69"/>
    </row>
    <row r="323" spans="1:14" ht="24" x14ac:dyDescent="0.25">
      <c r="A323" s="12">
        <v>57</v>
      </c>
      <c r="B323" s="12" t="s">
        <v>430</v>
      </c>
      <c r="C323" s="13">
        <f>SUM('СК:10'!C323)</f>
        <v>0</v>
      </c>
      <c r="D323" s="13">
        <f>SUM('СК:10'!D323)</f>
        <v>0</v>
      </c>
      <c r="E323" s="13">
        <f>SUM('СК:10'!E323)</f>
        <v>0</v>
      </c>
      <c r="F323" s="13">
        <f>SUM('СК:10'!F323)</f>
        <v>0</v>
      </c>
      <c r="G323" s="13">
        <f>SUM('СК:10'!G323)</f>
        <v>0</v>
      </c>
      <c r="H323" s="14"/>
      <c r="I323" s="15"/>
      <c r="J323" s="15"/>
      <c r="K323" s="15"/>
      <c r="L323" s="15"/>
      <c r="M323" s="15"/>
      <c r="N323" s="15"/>
    </row>
    <row r="324" spans="1:14" s="91" customFormat="1" ht="15.75" customHeight="1" x14ac:dyDescent="0.25">
      <c r="A324" s="88" t="s">
        <v>431</v>
      </c>
      <c r="B324" s="97" t="s">
        <v>432</v>
      </c>
      <c r="C324" s="21">
        <f>SUM('СК:10'!C324)</f>
        <v>0</v>
      </c>
      <c r="D324" s="21">
        <f>SUM('СК:10'!D324)</f>
        <v>0</v>
      </c>
      <c r="E324" s="21">
        <f>SUM('СК:10'!E324)</f>
        <v>0</v>
      </c>
      <c r="F324" s="21">
        <f>SUM('СК:10'!F324)</f>
        <v>0</v>
      </c>
      <c r="G324" s="21">
        <f>SUM('СК:10'!G324)</f>
        <v>0</v>
      </c>
      <c r="H324" s="14"/>
      <c r="I324" s="90"/>
      <c r="J324" s="90"/>
      <c r="K324" s="90"/>
      <c r="L324" s="90"/>
      <c r="M324" s="90"/>
      <c r="N324" s="90"/>
    </row>
    <row r="325" spans="1:14" s="91" customFormat="1" ht="24.75" customHeight="1" x14ac:dyDescent="0.25">
      <c r="A325" s="88" t="s">
        <v>433</v>
      </c>
      <c r="B325" s="97" t="s">
        <v>434</v>
      </c>
      <c r="C325" s="21">
        <f>SUM('СК:10'!C325)</f>
        <v>0</v>
      </c>
      <c r="D325" s="21">
        <f>SUM('СК:10'!D325)</f>
        <v>0</v>
      </c>
      <c r="E325" s="21">
        <f>SUM('СК:10'!E325)</f>
        <v>0</v>
      </c>
      <c r="F325" s="21">
        <f>SUM('СК:10'!F325)</f>
        <v>0</v>
      </c>
      <c r="G325" s="21">
        <f>SUM('СК:10'!G325)</f>
        <v>0</v>
      </c>
      <c r="H325" s="14"/>
      <c r="I325" s="90"/>
      <c r="J325" s="90"/>
      <c r="K325" s="90"/>
      <c r="L325" s="90"/>
      <c r="M325" s="90"/>
      <c r="N325" s="90"/>
    </row>
    <row r="326" spans="1:14" s="91" customFormat="1" ht="29.25" customHeight="1" x14ac:dyDescent="0.25">
      <c r="A326" s="88" t="s">
        <v>435</v>
      </c>
      <c r="B326" s="97" t="s">
        <v>436</v>
      </c>
      <c r="C326" s="21">
        <f>SUM('СК:10'!C326)</f>
        <v>0</v>
      </c>
      <c r="D326" s="21">
        <f>SUM('СК:10'!D326)</f>
        <v>0</v>
      </c>
      <c r="E326" s="21">
        <f>SUM('СК:10'!E326)</f>
        <v>0</v>
      </c>
      <c r="F326" s="21">
        <f>SUM('СК:10'!F326)</f>
        <v>0</v>
      </c>
      <c r="G326" s="21">
        <f>SUM('СК:10'!G326)</f>
        <v>0</v>
      </c>
      <c r="H326" s="14"/>
      <c r="I326" s="90"/>
      <c r="J326" s="90"/>
      <c r="K326" s="90"/>
      <c r="L326" s="90"/>
      <c r="M326" s="90"/>
      <c r="N326" s="90"/>
    </row>
    <row r="327" spans="1:14" s="33" customFormat="1" ht="29.25" customHeight="1" x14ac:dyDescent="0.25">
      <c r="A327" s="20">
        <v>58</v>
      </c>
      <c r="B327" s="20" t="s">
        <v>437</v>
      </c>
      <c r="C327" s="21">
        <f>SUM('СК:10'!C327)</f>
        <v>0</v>
      </c>
      <c r="D327" s="21">
        <f>SUM('СК:10'!D327)</f>
        <v>0</v>
      </c>
      <c r="E327" s="21">
        <f>SUM('СК:10'!E327)</f>
        <v>0</v>
      </c>
      <c r="F327" s="21">
        <f>SUM('СК:10'!F327)</f>
        <v>0</v>
      </c>
      <c r="G327" s="21">
        <f>SUM('СК:10'!G327)</f>
        <v>0</v>
      </c>
      <c r="H327" s="14"/>
      <c r="I327" s="32"/>
      <c r="J327" s="32"/>
      <c r="K327" s="32"/>
      <c r="L327" s="32"/>
      <c r="M327" s="32"/>
      <c r="N327" s="32"/>
    </row>
    <row r="328" spans="1:14" ht="48" x14ac:dyDescent="0.25">
      <c r="A328" s="12">
        <v>59</v>
      </c>
      <c r="B328" s="12" t="s">
        <v>438</v>
      </c>
      <c r="C328" s="13">
        <f>SUM('СК:10'!C328)</f>
        <v>0</v>
      </c>
      <c r="D328" s="13">
        <f>SUM('СК:10'!D328)</f>
        <v>0</v>
      </c>
      <c r="E328" s="13">
        <f>SUM('СК:10'!E328)</f>
        <v>0</v>
      </c>
      <c r="F328" s="13">
        <f>SUM('СК:10'!F328)</f>
        <v>0</v>
      </c>
      <c r="G328" s="13">
        <f>SUM('СК:10'!G328)</f>
        <v>0</v>
      </c>
      <c r="H328" s="14"/>
      <c r="I328" s="15"/>
      <c r="J328" s="15"/>
      <c r="K328" s="15"/>
      <c r="L328" s="15"/>
      <c r="M328" s="15"/>
      <c r="N328" s="15"/>
    </row>
    <row r="329" spans="1:14" ht="48" x14ac:dyDescent="0.25">
      <c r="A329" s="12">
        <v>60</v>
      </c>
      <c r="B329" s="12" t="s">
        <v>439</v>
      </c>
      <c r="C329" s="13">
        <f>SUM('СК:10'!C329)</f>
        <v>0</v>
      </c>
      <c r="D329" s="13">
        <f>SUM('СК:10'!D329)</f>
        <v>0</v>
      </c>
      <c r="E329" s="13">
        <f>SUM('СК:10'!E329)</f>
        <v>0</v>
      </c>
      <c r="F329" s="13">
        <f>SUM('СК:10'!F329)</f>
        <v>0</v>
      </c>
      <c r="G329" s="13">
        <f>SUM('СК:10'!G329)</f>
        <v>0</v>
      </c>
      <c r="H329" s="14"/>
      <c r="I329" s="15"/>
      <c r="J329" s="15"/>
      <c r="K329" s="15"/>
      <c r="L329" s="15"/>
      <c r="M329" s="15"/>
      <c r="N329" s="15"/>
    </row>
    <row r="330" spans="1:14" s="70" customFormat="1" ht="17.25" customHeight="1" x14ac:dyDescent="0.25">
      <c r="A330" s="45" t="s">
        <v>440</v>
      </c>
      <c r="B330" s="98" t="s">
        <v>441</v>
      </c>
      <c r="C330" s="21">
        <f>SUM('СК:10'!C330)</f>
        <v>0</v>
      </c>
      <c r="D330" s="21">
        <f>SUM('СК:10'!D330)</f>
        <v>0</v>
      </c>
      <c r="E330" s="21">
        <f>SUM('СК:10'!E330)</f>
        <v>0</v>
      </c>
      <c r="F330" s="21">
        <f>SUM('СК:10'!F330)</f>
        <v>0</v>
      </c>
      <c r="G330" s="21">
        <f>SUM('СК:10'!G330)</f>
        <v>0</v>
      </c>
      <c r="H330" s="14"/>
      <c r="I330" s="69"/>
      <c r="J330" s="69"/>
      <c r="K330" s="69"/>
      <c r="L330" s="69"/>
      <c r="M330" s="69"/>
      <c r="N330" s="69"/>
    </row>
    <row r="331" spans="1:14" ht="24" x14ac:dyDescent="0.25">
      <c r="A331" s="12">
        <v>61</v>
      </c>
      <c r="B331" s="12" t="s">
        <v>442</v>
      </c>
      <c r="C331" s="13">
        <f>SUM('СК:10'!C331)</f>
        <v>362</v>
      </c>
      <c r="D331" s="13">
        <f>SUM('СК:10'!D331)</f>
        <v>10</v>
      </c>
      <c r="E331" s="13">
        <f>SUM('СК:10'!E331)</f>
        <v>8</v>
      </c>
      <c r="F331" s="13">
        <f>SUM('СК:10'!F331)</f>
        <v>144</v>
      </c>
      <c r="G331" s="13">
        <f>SUM('СК:10'!G331)</f>
        <v>200</v>
      </c>
      <c r="H331" s="100"/>
      <c r="I331" s="15"/>
      <c r="J331" s="15"/>
      <c r="K331" s="15"/>
      <c r="L331" s="113"/>
      <c r="M331" s="15"/>
      <c r="N331" s="15"/>
    </row>
    <row r="332" spans="1:14" s="1" customFormat="1" x14ac:dyDescent="0.25">
      <c r="A332" s="12">
        <v>62</v>
      </c>
      <c r="B332" s="12" t="s">
        <v>482</v>
      </c>
      <c r="C332" s="13">
        <f>SUM('СК:10'!C332)</f>
        <v>2134</v>
      </c>
      <c r="D332" s="13">
        <f>SUM('СК:10'!D332)</f>
        <v>17</v>
      </c>
      <c r="E332" s="13">
        <f>SUM('СК:10'!E332)</f>
        <v>20</v>
      </c>
      <c r="F332" s="13">
        <f>SUM('СК:10'!F332)</f>
        <v>581</v>
      </c>
      <c r="G332" s="13">
        <f>SUM('СК:10'!G332)</f>
        <v>1516</v>
      </c>
      <c r="H332" s="14" t="str">
        <f>IF(C332=SUM(D332:G332),"√","НЕТ")</f>
        <v>√</v>
      </c>
      <c r="I332" s="14"/>
      <c r="J332" s="99"/>
      <c r="K332" s="99"/>
      <c r="L332" s="99"/>
      <c r="M332" s="99"/>
      <c r="N332" s="99"/>
    </row>
    <row r="333" spans="1:14" s="1" customFormat="1" ht="24" x14ac:dyDescent="0.25">
      <c r="A333" s="20" t="s">
        <v>484</v>
      </c>
      <c r="B333" s="38" t="s">
        <v>483</v>
      </c>
      <c r="C333" s="21">
        <f>SUM('СК:10'!C333)</f>
        <v>38</v>
      </c>
      <c r="D333" s="21">
        <f>SUM('СК:10'!D333)</f>
        <v>0</v>
      </c>
      <c r="E333" s="21">
        <f>SUM('СК:10'!E333)</f>
        <v>38</v>
      </c>
      <c r="F333" s="21">
        <f>SUM('СК:10'!F333)</f>
        <v>0</v>
      </c>
      <c r="G333" s="21">
        <f>SUM('СК:10'!G333)</f>
        <v>0</v>
      </c>
      <c r="H333" s="14" t="str">
        <f>IF(C333=SUM(D10:G10),"√","НЕТ")</f>
        <v>√</v>
      </c>
      <c r="I333" s="14"/>
      <c r="J333" s="99"/>
      <c r="K333" s="99"/>
      <c r="L333" s="99"/>
      <c r="M333" s="99"/>
      <c r="N333" s="99"/>
    </row>
    <row r="334" spans="1:14" ht="24" x14ac:dyDescent="0.25">
      <c r="A334" s="12">
        <v>63</v>
      </c>
      <c r="B334" s="12" t="s">
        <v>443</v>
      </c>
      <c r="C334" s="13">
        <f>SUM('СК:10'!C334)</f>
        <v>38</v>
      </c>
      <c r="D334" s="13">
        <f>SUM('СК:10'!D334)</f>
        <v>18</v>
      </c>
      <c r="E334" s="13">
        <f>SUM('СК:10'!E334)</f>
        <v>20</v>
      </c>
      <c r="F334" s="13">
        <f>SUM('СК:10'!F334)</f>
        <v>0</v>
      </c>
      <c r="G334" s="13">
        <f>SUM('СК:10'!G334)</f>
        <v>0</v>
      </c>
      <c r="H334" s="14" t="str">
        <f>IF(C334=SUM(D334:G334),"√","НЕТ")</f>
        <v>√</v>
      </c>
      <c r="I334" s="15"/>
      <c r="J334" s="15"/>
      <c r="K334" s="15"/>
      <c r="L334" s="15"/>
      <c r="M334" s="15"/>
      <c r="N334" s="15"/>
    </row>
    <row r="335" spans="1:14" ht="48" x14ac:dyDescent="0.25">
      <c r="A335" s="18" t="s">
        <v>444</v>
      </c>
      <c r="B335" s="18" t="s">
        <v>445</v>
      </c>
      <c r="C335" s="17">
        <f>SUM('СК:10'!C335)</f>
        <v>0</v>
      </c>
      <c r="D335" s="17">
        <f>SUM('СК:10'!D335)</f>
        <v>0</v>
      </c>
      <c r="E335" s="17">
        <f>SUM('СК:10'!E335)</f>
        <v>0</v>
      </c>
      <c r="F335" s="17">
        <f>SUM('СК:10'!F335)</f>
        <v>0</v>
      </c>
      <c r="G335" s="17">
        <f>SUM('СК:10'!G335)</f>
        <v>0</v>
      </c>
      <c r="H335" s="14" t="str">
        <f t="shared" ref="H335:H349" si="6">IF(C335=SUM(D335:G335),"√","НЕТ")</f>
        <v>√</v>
      </c>
      <c r="I335" s="15"/>
      <c r="J335" s="14" t="str">
        <f>IF(C335=SUM(C336:C337),"√","НЕТ")</f>
        <v>√</v>
      </c>
      <c r="K335" s="15"/>
      <c r="L335" s="15"/>
      <c r="M335" s="15"/>
      <c r="N335" s="15"/>
    </row>
    <row r="336" spans="1:14" x14ac:dyDescent="0.25">
      <c r="A336" s="20" t="s">
        <v>446</v>
      </c>
      <c r="B336" s="38" t="s">
        <v>447</v>
      </c>
      <c r="C336" s="21">
        <f>SUM('СК:10'!C336)</f>
        <v>0</v>
      </c>
      <c r="D336" s="21">
        <f>SUM('СК:10'!D336)</f>
        <v>0</v>
      </c>
      <c r="E336" s="21">
        <f>SUM('СК:10'!E336)</f>
        <v>0</v>
      </c>
      <c r="F336" s="21">
        <f>SUM('СК:10'!F336)</f>
        <v>0</v>
      </c>
      <c r="G336" s="21">
        <f>SUM('СК:10'!G336)</f>
        <v>0</v>
      </c>
      <c r="H336" s="14" t="str">
        <f t="shared" si="6"/>
        <v>√</v>
      </c>
      <c r="I336" s="15"/>
      <c r="J336" s="15"/>
      <c r="K336" s="15"/>
      <c r="L336" s="15"/>
      <c r="M336" s="15"/>
      <c r="N336" s="15"/>
    </row>
    <row r="337" spans="1:14" ht="24" x14ac:dyDescent="0.25">
      <c r="A337" s="20" t="s">
        <v>448</v>
      </c>
      <c r="B337" s="38" t="s">
        <v>449</v>
      </c>
      <c r="C337" s="21">
        <f>SUM('СК:10'!C337)</f>
        <v>0</v>
      </c>
      <c r="D337" s="21">
        <f>SUM('СК:10'!D337)</f>
        <v>0</v>
      </c>
      <c r="E337" s="21">
        <f>SUM('СК:10'!E337)</f>
        <v>0</v>
      </c>
      <c r="F337" s="21">
        <f>SUM('СК:10'!F337)</f>
        <v>0</v>
      </c>
      <c r="G337" s="21">
        <f>SUM('СК:10'!G337)</f>
        <v>0</v>
      </c>
      <c r="H337" s="14" t="str">
        <f t="shared" si="6"/>
        <v>√</v>
      </c>
      <c r="I337" s="15"/>
      <c r="J337" s="15"/>
      <c r="K337" s="15"/>
      <c r="L337" s="15"/>
      <c r="M337" s="15"/>
      <c r="N337" s="15"/>
    </row>
    <row r="338" spans="1:14" x14ac:dyDescent="0.25">
      <c r="A338" s="77">
        <v>65</v>
      </c>
      <c r="B338" s="77" t="s">
        <v>450</v>
      </c>
      <c r="C338" s="42">
        <f>SUM('СК:10'!C338)</f>
        <v>0</v>
      </c>
      <c r="D338" s="42">
        <f>SUM('СК:10'!D338)</f>
        <v>0</v>
      </c>
      <c r="E338" s="42">
        <f>SUM('СК:10'!E338)</f>
        <v>0</v>
      </c>
      <c r="F338" s="42">
        <f>SUM('СК:10'!F338)</f>
        <v>0</v>
      </c>
      <c r="G338" s="42">
        <f>SUM('СК:10'!G338)</f>
        <v>0</v>
      </c>
      <c r="H338" s="14" t="str">
        <f t="shared" si="6"/>
        <v>√</v>
      </c>
      <c r="I338" s="15"/>
      <c r="J338" s="15"/>
      <c r="K338" s="15"/>
      <c r="L338" s="15"/>
      <c r="M338" s="15"/>
      <c r="N338" s="15"/>
    </row>
    <row r="339" spans="1:14" x14ac:dyDescent="0.25">
      <c r="A339" s="19" t="s">
        <v>451</v>
      </c>
      <c r="B339" s="44" t="s">
        <v>452</v>
      </c>
      <c r="C339" s="21">
        <f>SUM('СК:10'!C339)</f>
        <v>0</v>
      </c>
      <c r="D339" s="21">
        <f>SUM('СК:10'!D339)</f>
        <v>0</v>
      </c>
      <c r="E339" s="21">
        <f>SUM('СК:10'!E339)</f>
        <v>0</v>
      </c>
      <c r="F339" s="21">
        <f>SUM('СК:10'!F339)</f>
        <v>0</v>
      </c>
      <c r="G339" s="21">
        <f>SUM('СК:10'!G339)</f>
        <v>0</v>
      </c>
      <c r="H339" s="14" t="str">
        <f t="shared" si="6"/>
        <v>√</v>
      </c>
      <c r="I339" s="15"/>
      <c r="J339" s="15"/>
      <c r="K339" s="15"/>
      <c r="L339" s="15"/>
      <c r="M339" s="15"/>
      <c r="N339" s="15"/>
    </row>
    <row r="340" spans="1:14" x14ac:dyDescent="0.25">
      <c r="A340" s="24">
        <v>66</v>
      </c>
      <c r="B340" s="24" t="s">
        <v>453</v>
      </c>
      <c r="C340" s="63">
        <f>SUM('СК:10'!C340)</f>
        <v>0</v>
      </c>
      <c r="D340" s="63">
        <f>SUM('СК:10'!D340)</f>
        <v>0</v>
      </c>
      <c r="E340" s="63">
        <f>SUM('СК:10'!E340)</f>
        <v>0</v>
      </c>
      <c r="F340" s="63">
        <f>SUM('СК:10'!F340)</f>
        <v>0</v>
      </c>
      <c r="G340" s="63">
        <f>SUM('СК:10'!G340)</f>
        <v>0</v>
      </c>
      <c r="H340" s="14" t="str">
        <f t="shared" si="6"/>
        <v>√</v>
      </c>
      <c r="I340" s="15"/>
      <c r="J340" s="15"/>
      <c r="K340" s="15"/>
      <c r="L340" s="15"/>
      <c r="M340" s="15"/>
      <c r="N340" s="15"/>
    </row>
    <row r="341" spans="1:14" ht="24" x14ac:dyDescent="0.25">
      <c r="A341" s="77">
        <v>67</v>
      </c>
      <c r="B341" s="77" t="s">
        <v>454</v>
      </c>
      <c r="C341" s="42">
        <f>SUM('СК:10'!C341)</f>
        <v>0</v>
      </c>
      <c r="D341" s="42">
        <f>SUM('СК:10'!D341)</f>
        <v>0</v>
      </c>
      <c r="E341" s="42">
        <f>SUM('СК:10'!E341)</f>
        <v>0</v>
      </c>
      <c r="F341" s="42">
        <f>SUM('СК:10'!F341)</f>
        <v>0</v>
      </c>
      <c r="G341" s="42">
        <f>SUM('СК:10'!G341)</f>
        <v>0</v>
      </c>
      <c r="H341" s="14" t="str">
        <f t="shared" si="6"/>
        <v>√</v>
      </c>
      <c r="I341" s="15"/>
      <c r="J341" s="14" t="str">
        <f>IF(C341=SUM(C342:C345),"√","НЕТ")</f>
        <v>√</v>
      </c>
      <c r="K341" s="15"/>
      <c r="L341" s="15"/>
      <c r="M341" s="15"/>
      <c r="N341" s="15"/>
    </row>
    <row r="342" spans="1:14" x14ac:dyDescent="0.25">
      <c r="A342" s="19" t="s">
        <v>455</v>
      </c>
      <c r="B342" s="44" t="s">
        <v>456</v>
      </c>
      <c r="C342" s="21">
        <f>SUM('СК:10'!C342)</f>
        <v>0</v>
      </c>
      <c r="D342" s="21">
        <f>SUM('СК:10'!D342)</f>
        <v>0</v>
      </c>
      <c r="E342" s="21">
        <f>SUM('СК:10'!E342)</f>
        <v>0</v>
      </c>
      <c r="F342" s="21">
        <f>SUM('СК:10'!F342)</f>
        <v>0</v>
      </c>
      <c r="G342" s="21">
        <f>SUM('СК:10'!G342)</f>
        <v>0</v>
      </c>
      <c r="H342" s="14" t="str">
        <f t="shared" si="6"/>
        <v>√</v>
      </c>
      <c r="I342" s="15"/>
      <c r="J342" s="15"/>
      <c r="K342" s="15"/>
      <c r="L342" s="15"/>
      <c r="M342" s="15"/>
      <c r="N342" s="15"/>
    </row>
    <row r="343" spans="1:14" ht="36" x14ac:dyDescent="0.25">
      <c r="A343" s="19" t="s">
        <v>457</v>
      </c>
      <c r="B343" s="44" t="s">
        <v>458</v>
      </c>
      <c r="C343" s="21">
        <f>SUM('СК:10'!C343)</f>
        <v>0</v>
      </c>
      <c r="D343" s="21">
        <f>SUM('СК:10'!D343)</f>
        <v>0</v>
      </c>
      <c r="E343" s="21">
        <f>SUM('СК:10'!E343)</f>
        <v>0</v>
      </c>
      <c r="F343" s="21">
        <f>SUM('СК:10'!F343)</f>
        <v>0</v>
      </c>
      <c r="G343" s="21">
        <f>SUM('СК:10'!G343)</f>
        <v>0</v>
      </c>
      <c r="H343" s="14" t="str">
        <f t="shared" si="6"/>
        <v>√</v>
      </c>
      <c r="I343" s="15"/>
      <c r="J343" s="15"/>
      <c r="K343" s="15"/>
      <c r="L343" s="15"/>
      <c r="M343" s="15"/>
      <c r="N343" s="15"/>
    </row>
    <row r="344" spans="1:14" ht="24" x14ac:dyDescent="0.25">
      <c r="A344" s="19" t="s">
        <v>459</v>
      </c>
      <c r="B344" s="44" t="s">
        <v>460</v>
      </c>
      <c r="C344" s="21">
        <f>SUM('СК:10'!C344)</f>
        <v>0</v>
      </c>
      <c r="D344" s="21">
        <f>SUM('СК:10'!D344)</f>
        <v>0</v>
      </c>
      <c r="E344" s="21">
        <f>SUM('СК:10'!E344)</f>
        <v>0</v>
      </c>
      <c r="F344" s="21">
        <f>SUM('СК:10'!F344)</f>
        <v>0</v>
      </c>
      <c r="G344" s="21">
        <f>SUM('СК:10'!G344)</f>
        <v>0</v>
      </c>
      <c r="H344" s="14" t="str">
        <f t="shared" si="6"/>
        <v>√</v>
      </c>
      <c r="I344" s="15"/>
      <c r="J344" s="15"/>
      <c r="K344" s="15"/>
      <c r="L344" s="15"/>
      <c r="M344" s="15"/>
      <c r="N344" s="15"/>
    </row>
    <row r="345" spans="1:14" x14ac:dyDescent="0.25">
      <c r="A345" s="19" t="s">
        <v>461</v>
      </c>
      <c r="B345" s="44" t="s">
        <v>462</v>
      </c>
      <c r="C345" s="21">
        <f>SUM('СК:10'!C345)</f>
        <v>0</v>
      </c>
      <c r="D345" s="21">
        <f>SUM('СК:10'!D345)</f>
        <v>0</v>
      </c>
      <c r="E345" s="21">
        <f>SUM('СК:10'!E345)</f>
        <v>0</v>
      </c>
      <c r="F345" s="21">
        <f>SUM('СК:10'!F345)</f>
        <v>0</v>
      </c>
      <c r="G345" s="21">
        <f>SUM('СК:10'!G345)</f>
        <v>0</v>
      </c>
      <c r="H345" s="14" t="str">
        <f t="shared" si="6"/>
        <v>√</v>
      </c>
      <c r="I345" s="15"/>
      <c r="J345" s="15"/>
      <c r="K345" s="15"/>
      <c r="L345" s="15"/>
      <c r="M345" s="15"/>
      <c r="N345" s="15"/>
    </row>
    <row r="346" spans="1:14" x14ac:dyDescent="0.25">
      <c r="A346" s="77">
        <v>68</v>
      </c>
      <c r="B346" s="77" t="s">
        <v>463</v>
      </c>
      <c r="C346" s="42">
        <f>SUM('СК:10'!C346)</f>
        <v>0</v>
      </c>
      <c r="D346" s="42">
        <f>SUM('СК:10'!D346)</f>
        <v>0</v>
      </c>
      <c r="E346" s="42">
        <f>SUM('СК:10'!E346)</f>
        <v>0</v>
      </c>
      <c r="F346" s="42">
        <f>SUM('СК:10'!F346)</f>
        <v>0</v>
      </c>
      <c r="G346" s="42">
        <f>SUM('СК:10'!G346)</f>
        <v>0</v>
      </c>
      <c r="H346" s="14" t="str">
        <f t="shared" si="6"/>
        <v>√</v>
      </c>
      <c r="I346" s="14"/>
      <c r="J346" s="14"/>
      <c r="K346" s="15"/>
      <c r="L346" s="15"/>
      <c r="M346" s="15"/>
      <c r="N346" s="15"/>
    </row>
    <row r="347" spans="1:14" x14ac:dyDescent="0.25">
      <c r="A347" s="27" t="s">
        <v>464</v>
      </c>
      <c r="B347" s="44" t="s">
        <v>465</v>
      </c>
      <c r="C347" s="21">
        <f>SUM('СК:10'!C347)</f>
        <v>0</v>
      </c>
      <c r="D347" s="21">
        <f>SUM('СК:10'!D347)</f>
        <v>0</v>
      </c>
      <c r="E347" s="21">
        <f>SUM('СК:10'!E347)</f>
        <v>0</v>
      </c>
      <c r="F347" s="21">
        <f>SUM('СК:10'!F347)</f>
        <v>0</v>
      </c>
      <c r="G347" s="21">
        <f>SUM('СК:10'!G347)</f>
        <v>0</v>
      </c>
      <c r="H347" s="14" t="str">
        <f t="shared" si="6"/>
        <v>√</v>
      </c>
      <c r="I347" s="14"/>
      <c r="J347" s="15"/>
      <c r="K347" s="15"/>
      <c r="L347" s="15"/>
      <c r="M347" s="15"/>
      <c r="N347" s="15"/>
    </row>
    <row r="348" spans="1:14" ht="24" x14ac:dyDescent="0.25">
      <c r="A348" s="77">
        <v>69</v>
      </c>
      <c r="B348" s="77" t="s">
        <v>466</v>
      </c>
      <c r="C348" s="42">
        <f>SUM('СК:10'!C348)</f>
        <v>0</v>
      </c>
      <c r="D348" s="42">
        <f>SUM('СК:10'!D348)</f>
        <v>0</v>
      </c>
      <c r="E348" s="42">
        <f>SUM('СК:10'!E348)</f>
        <v>0</v>
      </c>
      <c r="F348" s="42">
        <f>SUM('СК:10'!F348)</f>
        <v>0</v>
      </c>
      <c r="G348" s="42">
        <f>SUM('СК:10'!G348)</f>
        <v>0</v>
      </c>
      <c r="H348" s="14" t="str">
        <f t="shared" si="6"/>
        <v>√</v>
      </c>
      <c r="I348" s="15"/>
      <c r="J348" s="15"/>
      <c r="K348" s="15"/>
      <c r="L348" s="15"/>
      <c r="M348" s="15"/>
      <c r="N348" s="15"/>
    </row>
    <row r="349" spans="1:14" ht="24" x14ac:dyDescent="0.25">
      <c r="A349" s="77">
        <v>70</v>
      </c>
      <c r="B349" s="77" t="s">
        <v>467</v>
      </c>
      <c r="C349" s="42">
        <f>SUM('СК:10'!C349)</f>
        <v>0</v>
      </c>
      <c r="D349" s="42">
        <f>SUM('СК:10'!D349)</f>
        <v>0</v>
      </c>
      <c r="E349" s="42">
        <f>SUM('СК:10'!E349)</f>
        <v>0</v>
      </c>
      <c r="F349" s="42">
        <f>SUM('СК:10'!F349)</f>
        <v>0</v>
      </c>
      <c r="G349" s="42">
        <f>SUM('СК:10'!G349)</f>
        <v>0</v>
      </c>
      <c r="H349" s="14" t="str">
        <f t="shared" si="6"/>
        <v>√</v>
      </c>
      <c r="I349" s="14"/>
      <c r="J349" s="14"/>
      <c r="K349" s="15"/>
      <c r="L349" s="15"/>
      <c r="M349" s="15"/>
      <c r="N349" s="15"/>
    </row>
    <row r="351" spans="1:14" ht="15.75" x14ac:dyDescent="0.25">
      <c r="B351" s="122" t="s">
        <v>486</v>
      </c>
      <c r="C351" s="123"/>
      <c r="D351" s="314">
        <v>44935</v>
      </c>
    </row>
    <row r="352" spans="1:14" ht="24" x14ac:dyDescent="0.25">
      <c r="B352" s="124" t="s">
        <v>478</v>
      </c>
      <c r="C352" s="125"/>
      <c r="D352" s="126" t="s">
        <v>479</v>
      </c>
    </row>
  </sheetData>
  <sheetProtection algorithmName="SHA-512" hashValue="kBcH+MCHBtXUOYx1B4EqA/4YP5fQOt1PxjS/+m/aB5DGoF3qBH36RoTgJT4YiyKK22x21klNZYS0f71OlB90qA==" saltValue="3MH/2Fg6lgssfCZgJX64Rg==" spinCount="100000" sheet="1" formatCells="0" formatColumns="0" formatRows="0" insertHyperlinks="0" sort="0" autoFilter="0" pivotTables="0"/>
  <mergeCells count="10">
    <mergeCell ref="M85:P85"/>
    <mergeCell ref="I106:J106"/>
    <mergeCell ref="L106:P106"/>
    <mergeCell ref="K109:O109"/>
    <mergeCell ref="F1:G1"/>
    <mergeCell ref="A2:G2"/>
    <mergeCell ref="A6:G6"/>
    <mergeCell ref="A7:A8"/>
    <mergeCell ref="B7:B8"/>
    <mergeCell ref="C7:G7"/>
  </mergeCells>
  <conditionalFormatting sqref="H331:K331 M331:N331 H86:N105 H85:I85 H107:N108 K106:L106 H106:I106 H110:N271 H109:J109 H11:N12 H14:N84 H13:M13 H10:J10 H273:N277 L272:N272 H272:J272 H279:N330 K278:N278 H278:I278 K85:M85 I332:N332 H333:N349">
    <cfRule type="containsText" dxfId="5" priority="8" operator="containsText" text="нет">
      <formula>NOT(ISERROR(SEARCH("нет",H10)))</formula>
    </cfRule>
  </conditionalFormatting>
  <conditionalFormatting sqref="K109">
    <cfRule type="containsText" dxfId="4" priority="6" operator="containsText" text="нет">
      <formula>NOT(ISERROR(SEARCH("нет",K109)))</formula>
    </cfRule>
  </conditionalFormatting>
  <conditionalFormatting sqref="B351 D351">
    <cfRule type="containsBlanks" dxfId="3" priority="5">
      <formula>LEN(TRIM(B351))=0</formula>
    </cfRule>
  </conditionalFormatting>
  <conditionalFormatting sqref="F4 D4 B4">
    <cfRule type="containsBlanks" dxfId="2" priority="3">
      <formula>LEN(TRIM(B4))=0</formula>
    </cfRule>
  </conditionalFormatting>
  <conditionalFormatting sqref="J85">
    <cfRule type="containsText" dxfId="1" priority="2" operator="containsText" text="нет">
      <formula>NOT(ISERROR(SEARCH("нет",J85)))</formula>
    </cfRule>
  </conditionalFormatting>
  <conditionalFormatting sqref="H332">
    <cfRule type="containsText" dxfId="0" priority="1" operator="containsText" text="нет">
      <formula>NOT(ISERROR(SEARCH("нет",H332)))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2"/>
  <sheetViews>
    <sheetView topLeftCell="A112" workbookViewId="0">
      <selection activeCell="P335" sqref="P335"/>
    </sheetView>
  </sheetViews>
  <sheetFormatPr defaultRowHeight="15" outlineLevelRow="1" x14ac:dyDescent="0.25"/>
  <cols>
    <col min="1" max="1" width="10.140625" style="1" customWidth="1"/>
    <col min="2" max="2" width="50" style="2" customWidth="1"/>
    <col min="3" max="7" width="9.140625" style="1"/>
    <col min="8" max="8" width="7.85546875" style="2" customWidth="1"/>
    <col min="9" max="13" width="4.7109375" style="2" customWidth="1"/>
    <col min="14" max="16384" width="9.140625" style="2"/>
  </cols>
  <sheetData>
    <row r="1" spans="1:15" x14ac:dyDescent="0.25">
      <c r="F1" s="319" t="s">
        <v>0</v>
      </c>
      <c r="G1" s="319"/>
    </row>
    <row r="2" spans="1:15" ht="15.75" x14ac:dyDescent="0.25">
      <c r="A2" s="320" t="s">
        <v>1</v>
      </c>
      <c r="B2" s="320"/>
      <c r="C2" s="320"/>
      <c r="D2" s="320"/>
      <c r="E2" s="320"/>
      <c r="F2" s="320"/>
      <c r="G2" s="320"/>
    </row>
    <row r="3" spans="1:15" ht="15.75" x14ac:dyDescent="0.25">
      <c r="B3" s="3"/>
      <c r="C3" s="128"/>
      <c r="D3" s="128"/>
      <c r="E3" s="128"/>
      <c r="F3" s="128"/>
      <c r="G3" s="128"/>
    </row>
    <row r="4" spans="1:15" ht="18.75" x14ac:dyDescent="0.3">
      <c r="A4" s="4"/>
      <c r="B4" s="131"/>
      <c r="C4" s="5" t="s">
        <v>2</v>
      </c>
      <c r="D4" s="130"/>
      <c r="E4" s="6" t="s">
        <v>3</v>
      </c>
      <c r="F4" s="131"/>
      <c r="G4" s="7" t="s">
        <v>4</v>
      </c>
    </row>
    <row r="5" spans="1:15" ht="18" x14ac:dyDescent="0.25">
      <c r="A5" s="2"/>
      <c r="B5" s="8" t="s">
        <v>481</v>
      </c>
      <c r="C5" s="9"/>
      <c r="D5" s="8" t="s">
        <v>6</v>
      </c>
      <c r="E5" s="9"/>
      <c r="F5" s="9"/>
      <c r="G5" s="7"/>
    </row>
    <row r="6" spans="1:15" ht="15.75" x14ac:dyDescent="0.25">
      <c r="A6" s="321" t="s">
        <v>7</v>
      </c>
      <c r="B6" s="321"/>
      <c r="C6" s="321"/>
      <c r="D6" s="321"/>
      <c r="E6" s="321"/>
      <c r="F6" s="321"/>
      <c r="G6" s="321"/>
    </row>
    <row r="7" spans="1:15" ht="15" customHeight="1" x14ac:dyDescent="0.25">
      <c r="A7" s="322" t="s">
        <v>8</v>
      </c>
      <c r="B7" s="322" t="s">
        <v>9</v>
      </c>
      <c r="C7" s="322" t="s">
        <v>10</v>
      </c>
      <c r="D7" s="322"/>
      <c r="E7" s="322"/>
      <c r="F7" s="322"/>
      <c r="G7" s="322"/>
      <c r="H7" s="103"/>
      <c r="I7" s="102"/>
      <c r="J7" s="102"/>
      <c r="K7" s="102"/>
      <c r="L7" s="102"/>
      <c r="M7" s="102"/>
      <c r="N7" s="103"/>
      <c r="O7" s="31"/>
    </row>
    <row r="8" spans="1:15" x14ac:dyDescent="0.25">
      <c r="A8" s="322"/>
      <c r="B8" s="322"/>
      <c r="C8" s="135" t="s">
        <v>11</v>
      </c>
      <c r="D8" s="135" t="s">
        <v>12</v>
      </c>
      <c r="E8" s="135" t="s">
        <v>13</v>
      </c>
      <c r="F8" s="135" t="s">
        <v>14</v>
      </c>
      <c r="G8" s="135" t="s">
        <v>15</v>
      </c>
      <c r="H8" s="103"/>
      <c r="I8" s="104"/>
      <c r="J8" s="105"/>
      <c r="K8" s="105"/>
      <c r="L8" s="105"/>
      <c r="M8" s="105"/>
      <c r="N8" s="105"/>
      <c r="O8" s="31"/>
    </row>
    <row r="9" spans="1:15" ht="11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3"/>
      <c r="I9" s="106"/>
      <c r="J9" s="106"/>
      <c r="K9" s="106"/>
      <c r="L9" s="106"/>
      <c r="M9" s="106"/>
      <c r="N9" s="106"/>
      <c r="O9" s="31"/>
    </row>
    <row r="10" spans="1:15" ht="51" customHeight="1" x14ac:dyDescent="0.25">
      <c r="A10" s="11">
        <v>1</v>
      </c>
      <c r="B10" s="12" t="s">
        <v>16</v>
      </c>
      <c r="C10" s="167"/>
      <c r="D10" s="167"/>
      <c r="E10" s="167"/>
      <c r="F10" s="167"/>
      <c r="G10" s="167"/>
      <c r="H10" s="100"/>
      <c r="I10" s="14" t="str">
        <f>IF(C10=SUM(C11:C12),"√","НЕТ")</f>
        <v>√</v>
      </c>
      <c r="J10" s="14" t="str">
        <f>IF(C10=SUM(C18,C19),"√","НЕТ")</f>
        <v>√</v>
      </c>
    </row>
    <row r="11" spans="1:15" x14ac:dyDescent="0.25">
      <c r="A11" s="16" t="s">
        <v>17</v>
      </c>
      <c r="B11" s="16" t="s">
        <v>18</v>
      </c>
      <c r="C11" s="188"/>
      <c r="D11" s="188"/>
      <c r="E11" s="188"/>
      <c r="F11" s="188"/>
      <c r="G11" s="188"/>
      <c r="H11" s="100"/>
      <c r="I11" s="15"/>
      <c r="J11" s="15"/>
      <c r="K11" s="14" t="str">
        <f>IF(C11=SUM(C70,C75),"√","НЕТ")</f>
        <v>√</v>
      </c>
      <c r="L11" s="14" t="str">
        <f>IF(SUM(C12,C21)=SUM(C71,C76),"√","НЕТ")</f>
        <v>√</v>
      </c>
      <c r="M11" s="14" t="str">
        <f>IF(C12=SUM(C72,C77),"√","НЕТ")</f>
        <v>√</v>
      </c>
      <c r="N11" s="15"/>
    </row>
    <row r="12" spans="1:15" x14ac:dyDescent="0.25">
      <c r="A12" s="16" t="s">
        <v>19</v>
      </c>
      <c r="B12" s="18" t="s">
        <v>20</v>
      </c>
      <c r="C12" s="188"/>
      <c r="D12" s="188"/>
      <c r="E12" s="188"/>
      <c r="F12" s="188"/>
      <c r="G12" s="188"/>
      <c r="H12" s="100"/>
      <c r="I12" s="14" t="str">
        <f>IF(C12=SUM(C13:C17),"√","НЕТ")</f>
        <v>√</v>
      </c>
      <c r="J12" s="14" t="str">
        <f>IF(D12=SUM(D13:D17),"√","НЕТ")</f>
        <v>√</v>
      </c>
      <c r="K12" s="14" t="str">
        <f t="shared" ref="K12:L12" si="0">IF(E12=SUM(E13:E17),"√","НЕТ")</f>
        <v>√</v>
      </c>
      <c r="L12" s="14" t="str">
        <f t="shared" si="0"/>
        <v>√</v>
      </c>
      <c r="M12" s="14" t="str">
        <f>IF(G12=SUM(G13:G17),"√","НЕТ")</f>
        <v>√</v>
      </c>
      <c r="N12" s="15"/>
    </row>
    <row r="13" spans="1:15" ht="24" x14ac:dyDescent="0.25">
      <c r="A13" s="19" t="s">
        <v>21</v>
      </c>
      <c r="B13" s="20" t="s">
        <v>22</v>
      </c>
      <c r="C13" s="169"/>
      <c r="D13" s="169"/>
      <c r="E13" s="169"/>
      <c r="F13" s="169"/>
      <c r="G13" s="169"/>
      <c r="H13" s="100"/>
      <c r="I13" s="15"/>
      <c r="J13" s="15"/>
      <c r="K13" s="15"/>
      <c r="L13" s="15"/>
      <c r="M13" s="15"/>
    </row>
    <row r="14" spans="1:15" ht="36" x14ac:dyDescent="0.25">
      <c r="A14" s="19" t="s">
        <v>23</v>
      </c>
      <c r="B14" s="20" t="s">
        <v>24</v>
      </c>
      <c r="C14" s="169"/>
      <c r="D14" s="169"/>
      <c r="E14" s="169"/>
      <c r="F14" s="169"/>
      <c r="G14" s="169"/>
      <c r="H14" s="100"/>
      <c r="I14" s="15"/>
      <c r="J14" s="15"/>
      <c r="K14" s="15"/>
      <c r="L14" s="15"/>
      <c r="M14" s="15"/>
      <c r="N14" s="15"/>
    </row>
    <row r="15" spans="1:15" ht="48" x14ac:dyDescent="0.25">
      <c r="A15" s="19" t="s">
        <v>25</v>
      </c>
      <c r="B15" s="20" t="s">
        <v>26</v>
      </c>
      <c r="C15" s="169"/>
      <c r="D15" s="169"/>
      <c r="E15" s="169"/>
      <c r="F15" s="169"/>
      <c r="G15" s="169"/>
      <c r="H15" s="100"/>
      <c r="I15" s="15"/>
      <c r="J15" s="15"/>
      <c r="K15" s="15"/>
      <c r="L15" s="15"/>
      <c r="M15" s="15"/>
      <c r="N15" s="15"/>
    </row>
    <row r="16" spans="1:15" ht="48" x14ac:dyDescent="0.25">
      <c r="A16" s="19" t="s">
        <v>27</v>
      </c>
      <c r="B16" s="20" t="s">
        <v>28</v>
      </c>
      <c r="C16" s="169"/>
      <c r="D16" s="169"/>
      <c r="E16" s="169"/>
      <c r="F16" s="169"/>
      <c r="G16" s="169"/>
      <c r="H16" s="100"/>
      <c r="I16" s="15"/>
      <c r="J16" s="15"/>
      <c r="K16" s="15"/>
      <c r="L16" s="15"/>
      <c r="M16" s="15"/>
      <c r="N16" s="15"/>
    </row>
    <row r="17" spans="1:14" ht="24" x14ac:dyDescent="0.25">
      <c r="A17" s="19" t="s">
        <v>29</v>
      </c>
      <c r="B17" s="20" t="s">
        <v>30</v>
      </c>
      <c r="C17" s="169"/>
      <c r="D17" s="169"/>
      <c r="E17" s="169"/>
      <c r="F17" s="169"/>
      <c r="G17" s="169"/>
      <c r="H17" s="100"/>
      <c r="I17" s="15"/>
      <c r="J17" s="15"/>
      <c r="K17" s="15"/>
      <c r="L17" s="15"/>
      <c r="M17" s="15"/>
      <c r="N17" s="15"/>
    </row>
    <row r="18" spans="1:14" x14ac:dyDescent="0.25">
      <c r="A18" s="20">
        <v>2</v>
      </c>
      <c r="B18" s="20" t="s">
        <v>31</v>
      </c>
      <c r="C18" s="169"/>
      <c r="D18" s="169"/>
      <c r="E18" s="169"/>
      <c r="F18" s="169"/>
      <c r="G18" s="169"/>
      <c r="H18" s="100"/>
      <c r="I18" s="15"/>
      <c r="J18" s="15"/>
      <c r="K18" s="15"/>
      <c r="L18" s="15"/>
      <c r="M18" s="15"/>
      <c r="N18" s="15"/>
    </row>
    <row r="19" spans="1:14" x14ac:dyDescent="0.25">
      <c r="A19" s="20">
        <v>3</v>
      </c>
      <c r="B19" s="20" t="s">
        <v>32</v>
      </c>
      <c r="C19" s="169"/>
      <c r="D19" s="169"/>
      <c r="E19" s="169"/>
      <c r="F19" s="169"/>
      <c r="G19" s="169"/>
      <c r="H19" s="100"/>
      <c r="I19" s="15"/>
      <c r="J19" s="15"/>
      <c r="K19" s="15"/>
      <c r="L19" s="15"/>
      <c r="M19" s="15"/>
      <c r="N19" s="15"/>
    </row>
    <row r="20" spans="1:14" x14ac:dyDescent="0.25">
      <c r="A20" s="22" t="s">
        <v>33</v>
      </c>
      <c r="B20" s="23" t="s">
        <v>34</v>
      </c>
      <c r="C20" s="169"/>
      <c r="D20" s="169"/>
      <c r="E20" s="169"/>
      <c r="F20" s="169"/>
      <c r="G20" s="169"/>
      <c r="H20" s="100"/>
      <c r="I20" s="15"/>
      <c r="J20" s="15"/>
      <c r="K20" s="15"/>
      <c r="L20" s="15"/>
      <c r="M20" s="15"/>
      <c r="N20" s="15"/>
    </row>
    <row r="21" spans="1:14" ht="24" x14ac:dyDescent="0.25">
      <c r="A21" s="11">
        <v>4</v>
      </c>
      <c r="B21" s="12" t="s">
        <v>35</v>
      </c>
      <c r="C21" s="167">
        <v>2</v>
      </c>
      <c r="D21" s="167">
        <v>0</v>
      </c>
      <c r="E21" s="167">
        <v>0</v>
      </c>
      <c r="F21" s="167">
        <v>2</v>
      </c>
      <c r="G21" s="167">
        <v>0</v>
      </c>
      <c r="H21" s="100"/>
      <c r="I21" s="14" t="str">
        <f>IF(C21=SUM(C22,C26,C33),"√","НЕТ")</f>
        <v>√</v>
      </c>
      <c r="J21" s="14" t="str">
        <f t="shared" ref="J21:K21" si="1">IF(D21=SUM(D22,D26,D33),"√","НЕТ")</f>
        <v>√</v>
      </c>
      <c r="K21" s="14" t="str">
        <f t="shared" si="1"/>
        <v>√</v>
      </c>
      <c r="L21" s="14" t="str">
        <f>IF(F21=SUM(F22,F26,F33),"√","НЕТ")</f>
        <v>√</v>
      </c>
      <c r="M21" s="14" t="str">
        <f>IF(G21=SUM(G22,G26,G33),"√","НЕТ")</f>
        <v>√</v>
      </c>
      <c r="N21" s="15"/>
    </row>
    <row r="22" spans="1:14" ht="36" x14ac:dyDescent="0.25">
      <c r="A22" s="24" t="s">
        <v>36</v>
      </c>
      <c r="B22" s="25" t="s">
        <v>37</v>
      </c>
      <c r="C22" s="190">
        <v>0</v>
      </c>
      <c r="D22" s="190">
        <v>0</v>
      </c>
      <c r="E22" s="190">
        <v>0</v>
      </c>
      <c r="F22" s="190">
        <v>0</v>
      </c>
      <c r="G22" s="190">
        <v>0</v>
      </c>
      <c r="H22" s="100"/>
      <c r="I22" s="14" t="str">
        <f>IF(C22=SUM(C23:C24),"√","НЕТ")</f>
        <v>√</v>
      </c>
      <c r="J22" s="15"/>
      <c r="K22" s="15"/>
      <c r="L22" s="15"/>
      <c r="M22" s="15"/>
      <c r="N22" s="15"/>
    </row>
    <row r="23" spans="1:14" x14ac:dyDescent="0.25">
      <c r="A23" s="27" t="s">
        <v>38</v>
      </c>
      <c r="B23" s="27" t="s">
        <v>39</v>
      </c>
      <c r="C23" s="169">
        <v>0</v>
      </c>
      <c r="D23" s="169">
        <v>0</v>
      </c>
      <c r="E23" s="169">
        <v>0</v>
      </c>
      <c r="F23" s="169">
        <v>0</v>
      </c>
      <c r="G23" s="169">
        <v>0</v>
      </c>
      <c r="H23" s="100"/>
      <c r="I23" s="15"/>
      <c r="J23" s="15"/>
      <c r="K23" s="15"/>
      <c r="L23" s="15"/>
      <c r="M23" s="15"/>
      <c r="N23" s="15"/>
    </row>
    <row r="24" spans="1:14" x14ac:dyDescent="0.25">
      <c r="A24" s="28" t="s">
        <v>40</v>
      </c>
      <c r="B24" s="27" t="s">
        <v>41</v>
      </c>
      <c r="C24" s="169">
        <v>0</v>
      </c>
      <c r="D24" s="169">
        <v>0</v>
      </c>
      <c r="E24" s="169">
        <v>0</v>
      </c>
      <c r="F24" s="169">
        <v>0</v>
      </c>
      <c r="G24" s="169">
        <v>0</v>
      </c>
      <c r="H24" s="100"/>
      <c r="I24" s="15"/>
      <c r="J24" s="15"/>
      <c r="K24" s="15"/>
      <c r="L24" s="15"/>
      <c r="M24" s="15"/>
      <c r="N24" s="15"/>
    </row>
    <row r="25" spans="1:14" x14ac:dyDescent="0.25">
      <c r="A25" s="28" t="s">
        <v>42</v>
      </c>
      <c r="B25" s="23" t="s">
        <v>34</v>
      </c>
      <c r="C25" s="169">
        <v>0</v>
      </c>
      <c r="D25" s="169">
        <v>0</v>
      </c>
      <c r="E25" s="169">
        <v>0</v>
      </c>
      <c r="F25" s="169">
        <v>0</v>
      </c>
      <c r="G25" s="169">
        <v>0</v>
      </c>
      <c r="H25" s="100"/>
      <c r="I25" s="15"/>
      <c r="J25" s="15"/>
      <c r="K25" s="15"/>
      <c r="L25" s="15"/>
      <c r="M25" s="15"/>
      <c r="N25" s="15"/>
    </row>
    <row r="26" spans="1:14" ht="36" x14ac:dyDescent="0.25">
      <c r="A26" s="24" t="s">
        <v>43</v>
      </c>
      <c r="B26" s="24" t="s">
        <v>44</v>
      </c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00"/>
      <c r="I26" s="14" t="str">
        <f>IF(C26=SUM(C27,C30),"√","НЕТ")</f>
        <v>√</v>
      </c>
      <c r="J26" s="15"/>
      <c r="K26" s="15"/>
      <c r="L26" s="15"/>
      <c r="M26" s="15"/>
      <c r="N26" s="15"/>
    </row>
    <row r="27" spans="1:14" x14ac:dyDescent="0.25">
      <c r="A27" s="19" t="s">
        <v>45</v>
      </c>
      <c r="B27" s="20" t="s">
        <v>46</v>
      </c>
      <c r="C27" s="169">
        <v>0</v>
      </c>
      <c r="D27" s="169">
        <v>0</v>
      </c>
      <c r="E27" s="169">
        <v>0</v>
      </c>
      <c r="F27" s="169">
        <v>0</v>
      </c>
      <c r="G27" s="169">
        <v>0</v>
      </c>
      <c r="H27" s="100"/>
      <c r="I27" s="15"/>
      <c r="J27" s="14" t="str">
        <f>IF(C27=SUM(C28:C29),"√","НЕТ")</f>
        <v>√</v>
      </c>
      <c r="K27" s="15" t="s">
        <v>47</v>
      </c>
      <c r="L27" s="15"/>
      <c r="M27" s="15"/>
      <c r="N27" s="15"/>
    </row>
    <row r="28" spans="1:14" x14ac:dyDescent="0.25">
      <c r="A28" s="19" t="s">
        <v>48</v>
      </c>
      <c r="B28" s="23" t="s">
        <v>39</v>
      </c>
      <c r="C28" s="169">
        <v>0</v>
      </c>
      <c r="D28" s="169">
        <v>0</v>
      </c>
      <c r="E28" s="169">
        <v>0</v>
      </c>
      <c r="F28" s="169">
        <v>0</v>
      </c>
      <c r="G28" s="169">
        <v>0</v>
      </c>
      <c r="H28" s="100"/>
      <c r="I28" s="15"/>
      <c r="J28" s="15"/>
      <c r="K28" s="15"/>
      <c r="L28" s="15"/>
      <c r="M28" s="15"/>
      <c r="N28" s="15"/>
    </row>
    <row r="29" spans="1:14" x14ac:dyDescent="0.25">
      <c r="A29" s="19" t="s">
        <v>49</v>
      </c>
      <c r="B29" s="23" t="s">
        <v>50</v>
      </c>
      <c r="C29" s="169">
        <v>0</v>
      </c>
      <c r="D29" s="169">
        <v>0</v>
      </c>
      <c r="E29" s="169">
        <v>0</v>
      </c>
      <c r="F29" s="169">
        <v>0</v>
      </c>
      <c r="G29" s="169">
        <v>0</v>
      </c>
      <c r="H29" s="100"/>
      <c r="I29" s="15"/>
      <c r="J29" s="15"/>
      <c r="K29" s="15"/>
      <c r="L29" s="15"/>
      <c r="M29" s="15"/>
      <c r="N29" s="15"/>
    </row>
    <row r="30" spans="1:14" s="31" customFormat="1" x14ac:dyDescent="0.25">
      <c r="A30" s="29" t="s">
        <v>51</v>
      </c>
      <c r="B30" s="27" t="s">
        <v>52</v>
      </c>
      <c r="C30" s="169">
        <v>0</v>
      </c>
      <c r="D30" s="169">
        <v>0</v>
      </c>
      <c r="E30" s="169">
        <v>0</v>
      </c>
      <c r="F30" s="169">
        <v>0</v>
      </c>
      <c r="G30" s="169">
        <v>0</v>
      </c>
      <c r="H30" s="100"/>
      <c r="I30" s="30"/>
      <c r="J30" s="14" t="str">
        <f>IF(C30=SUM(C31:C32),"√","НЕТ")</f>
        <v>√</v>
      </c>
      <c r="K30" s="30"/>
      <c r="L30" s="30"/>
      <c r="M30" s="30"/>
      <c r="N30" s="30"/>
    </row>
    <row r="31" spans="1:14" s="31" customFormat="1" x14ac:dyDescent="0.25">
      <c r="A31" s="29" t="s">
        <v>53</v>
      </c>
      <c r="B31" s="23" t="s">
        <v>39</v>
      </c>
      <c r="C31" s="169">
        <v>0</v>
      </c>
      <c r="D31" s="169">
        <v>0</v>
      </c>
      <c r="E31" s="169">
        <v>0</v>
      </c>
      <c r="F31" s="169">
        <v>0</v>
      </c>
      <c r="G31" s="169">
        <v>0</v>
      </c>
      <c r="H31" s="100"/>
      <c r="I31" s="30"/>
      <c r="J31" s="30"/>
      <c r="K31" s="30"/>
      <c r="L31" s="30"/>
      <c r="M31" s="30"/>
      <c r="N31" s="30"/>
    </row>
    <row r="32" spans="1:14" s="31" customFormat="1" x14ac:dyDescent="0.25">
      <c r="A32" s="29" t="s">
        <v>54</v>
      </c>
      <c r="B32" s="23" t="s">
        <v>50</v>
      </c>
      <c r="C32" s="169">
        <v>0</v>
      </c>
      <c r="D32" s="169">
        <v>0</v>
      </c>
      <c r="E32" s="169">
        <v>0</v>
      </c>
      <c r="F32" s="169">
        <v>0</v>
      </c>
      <c r="G32" s="169">
        <v>0</v>
      </c>
      <c r="H32" s="100"/>
      <c r="I32" s="30"/>
      <c r="J32" s="30"/>
      <c r="K32" s="30"/>
      <c r="L32" s="30"/>
      <c r="M32" s="30"/>
      <c r="N32" s="30"/>
    </row>
    <row r="33" spans="1:14" s="33" customFormat="1" ht="24" x14ac:dyDescent="0.25">
      <c r="A33" s="24" t="s">
        <v>55</v>
      </c>
      <c r="B33" s="24" t="s">
        <v>56</v>
      </c>
      <c r="C33" s="190">
        <v>2</v>
      </c>
      <c r="D33" s="190">
        <v>0</v>
      </c>
      <c r="E33" s="190">
        <v>0</v>
      </c>
      <c r="F33" s="190">
        <v>2</v>
      </c>
      <c r="G33" s="190">
        <v>0</v>
      </c>
      <c r="H33" s="100"/>
      <c r="I33" s="32"/>
      <c r="J33" s="32"/>
      <c r="K33" s="32"/>
      <c r="L33" s="32"/>
      <c r="M33" s="32"/>
      <c r="N33" s="32"/>
    </row>
    <row r="34" spans="1:14" s="33" customFormat="1" ht="12" x14ac:dyDescent="0.25">
      <c r="A34" s="34" t="s">
        <v>57</v>
      </c>
      <c r="B34" s="20" t="s">
        <v>58</v>
      </c>
      <c r="C34" s="169"/>
      <c r="D34" s="169"/>
      <c r="E34" s="169"/>
      <c r="F34" s="169"/>
      <c r="G34" s="169"/>
      <c r="H34" s="100"/>
      <c r="I34" s="32"/>
      <c r="J34" s="32"/>
      <c r="K34" s="32"/>
      <c r="L34" s="32"/>
      <c r="M34" s="32"/>
      <c r="N34" s="32"/>
    </row>
    <row r="35" spans="1:14" s="31" customFormat="1" ht="24" x14ac:dyDescent="0.25">
      <c r="A35" s="16">
        <v>5</v>
      </c>
      <c r="B35" s="18" t="s">
        <v>59</v>
      </c>
      <c r="C35" s="188"/>
      <c r="D35" s="188"/>
      <c r="E35" s="188" t="s">
        <v>61</v>
      </c>
      <c r="F35" s="188" t="s">
        <v>61</v>
      </c>
      <c r="G35" s="188" t="s">
        <v>61</v>
      </c>
      <c r="H35" s="14" t="str">
        <f>IF(C35=D35,"√","НЕТ")</f>
        <v>√</v>
      </c>
      <c r="I35" s="30"/>
      <c r="J35" s="32"/>
      <c r="K35" s="14" t="str">
        <f>IF(C35=SUM(C73,C78),"√","НЕТ")</f>
        <v>√</v>
      </c>
      <c r="L35" s="30"/>
      <c r="M35" s="101"/>
      <c r="N35" s="30"/>
    </row>
    <row r="36" spans="1:14" ht="24" x14ac:dyDescent="0.25">
      <c r="A36" s="11">
        <v>6</v>
      </c>
      <c r="B36" s="12" t="s">
        <v>60</v>
      </c>
      <c r="C36" s="167"/>
      <c r="D36" s="187" t="s">
        <v>61</v>
      </c>
      <c r="E36" s="187" t="s">
        <v>61</v>
      </c>
      <c r="F36" s="187" t="s">
        <v>61</v>
      </c>
      <c r="G36" s="187" t="s">
        <v>61</v>
      </c>
      <c r="H36" s="14"/>
      <c r="I36" s="14" t="str">
        <f>IF(C36=SUM(C37:C38),"√","НЕТ")</f>
        <v>√</v>
      </c>
      <c r="J36" s="32"/>
      <c r="K36" s="15"/>
      <c r="L36" s="15"/>
      <c r="M36" s="15"/>
      <c r="N36" s="15"/>
    </row>
    <row r="37" spans="1:14" s="31" customFormat="1" x14ac:dyDescent="0.25">
      <c r="A37" s="27" t="s">
        <v>62</v>
      </c>
      <c r="B37" s="20" t="s">
        <v>18</v>
      </c>
      <c r="C37" s="169"/>
      <c r="D37" s="189" t="s">
        <v>63</v>
      </c>
      <c r="E37" s="189" t="s">
        <v>63</v>
      </c>
      <c r="F37" s="189" t="s">
        <v>63</v>
      </c>
      <c r="G37" s="189" t="s">
        <v>63</v>
      </c>
      <c r="H37" s="14"/>
      <c r="I37" s="30"/>
      <c r="J37" s="30"/>
      <c r="K37" s="30"/>
      <c r="L37" s="30"/>
      <c r="M37" s="30"/>
      <c r="N37" s="30"/>
    </row>
    <row r="38" spans="1:14" s="31" customFormat="1" x14ac:dyDescent="0.25">
      <c r="A38" s="27" t="s">
        <v>64</v>
      </c>
      <c r="B38" s="20" t="s">
        <v>65</v>
      </c>
      <c r="C38" s="169"/>
      <c r="D38" s="189" t="s">
        <v>63</v>
      </c>
      <c r="E38" s="189" t="s">
        <v>63</v>
      </c>
      <c r="F38" s="189" t="s">
        <v>63</v>
      </c>
      <c r="G38" s="189" t="s">
        <v>63</v>
      </c>
      <c r="H38" s="14"/>
      <c r="I38" s="30"/>
      <c r="J38" s="30"/>
      <c r="K38" s="30"/>
      <c r="L38" s="30"/>
      <c r="M38" s="30"/>
      <c r="N38" s="30"/>
    </row>
    <row r="39" spans="1:14" s="31" customFormat="1" ht="24" x14ac:dyDescent="0.25">
      <c r="A39" s="27" t="s">
        <v>66</v>
      </c>
      <c r="B39" s="20" t="s">
        <v>67</v>
      </c>
      <c r="C39" s="169"/>
      <c r="D39" s="189" t="s">
        <v>63</v>
      </c>
      <c r="E39" s="189" t="s">
        <v>63</v>
      </c>
      <c r="F39" s="189" t="s">
        <v>63</v>
      </c>
      <c r="G39" s="189" t="s">
        <v>63</v>
      </c>
      <c r="H39" s="14"/>
      <c r="I39" s="30"/>
      <c r="J39" s="30"/>
      <c r="K39" s="30"/>
      <c r="L39" s="30"/>
      <c r="M39" s="30"/>
      <c r="N39" s="30"/>
    </row>
    <row r="40" spans="1:14" s="31" customFormat="1" ht="24" x14ac:dyDescent="0.25">
      <c r="A40" s="27" t="s">
        <v>68</v>
      </c>
      <c r="B40" s="20" t="s">
        <v>69</v>
      </c>
      <c r="C40" s="169"/>
      <c r="D40" s="189" t="s">
        <v>63</v>
      </c>
      <c r="E40" s="189" t="s">
        <v>63</v>
      </c>
      <c r="F40" s="189" t="s">
        <v>63</v>
      </c>
      <c r="G40" s="189" t="s">
        <v>63</v>
      </c>
      <c r="H40" s="14"/>
      <c r="I40" s="14" t="str">
        <f>IF(C40=SUM(C41:C42),"√","НЕТ")</f>
        <v>√</v>
      </c>
      <c r="J40" s="30"/>
      <c r="K40" s="30"/>
      <c r="L40" s="30"/>
      <c r="M40" s="30"/>
      <c r="N40" s="30"/>
    </row>
    <row r="41" spans="1:14" s="31" customFormat="1" x14ac:dyDescent="0.25">
      <c r="A41" s="27" t="s">
        <v>70</v>
      </c>
      <c r="B41" s="20" t="s">
        <v>18</v>
      </c>
      <c r="C41" s="169"/>
      <c r="D41" s="189" t="s">
        <v>63</v>
      </c>
      <c r="E41" s="189" t="s">
        <v>63</v>
      </c>
      <c r="F41" s="189" t="s">
        <v>63</v>
      </c>
      <c r="G41" s="189" t="s">
        <v>63</v>
      </c>
      <c r="H41" s="14"/>
      <c r="I41" s="30"/>
      <c r="J41" s="30"/>
      <c r="K41" s="30"/>
      <c r="L41" s="30"/>
      <c r="M41" s="30"/>
      <c r="N41" s="30"/>
    </row>
    <row r="42" spans="1:14" s="31" customFormat="1" x14ac:dyDescent="0.25">
      <c r="A42" s="27" t="s">
        <v>71</v>
      </c>
      <c r="B42" s="20" t="s">
        <v>65</v>
      </c>
      <c r="C42" s="169"/>
      <c r="D42" s="189" t="s">
        <v>63</v>
      </c>
      <c r="E42" s="189" t="s">
        <v>63</v>
      </c>
      <c r="F42" s="189" t="s">
        <v>63</v>
      </c>
      <c r="G42" s="189" t="s">
        <v>63</v>
      </c>
      <c r="H42" s="14"/>
      <c r="I42" s="30"/>
      <c r="J42" s="30"/>
      <c r="K42" s="30"/>
      <c r="L42" s="30"/>
      <c r="M42" s="30"/>
      <c r="N42" s="30"/>
    </row>
    <row r="43" spans="1:14" ht="36" x14ac:dyDescent="0.25">
      <c r="A43" s="12">
        <v>7</v>
      </c>
      <c r="B43" s="12" t="s">
        <v>72</v>
      </c>
      <c r="C43" s="167"/>
      <c r="D43" s="167"/>
      <c r="E43" s="167"/>
      <c r="F43" s="167"/>
      <c r="G43" s="167"/>
      <c r="H43" s="100"/>
      <c r="I43" s="14" t="str">
        <f>IF(C43=SUM(C46,C49,C52),"√","НЕТ")</f>
        <v>√</v>
      </c>
      <c r="J43" s="15"/>
      <c r="K43" s="15"/>
      <c r="L43" s="15"/>
      <c r="M43" s="15"/>
      <c r="N43" s="15"/>
    </row>
    <row r="44" spans="1:14" s="33" customFormat="1" ht="14.25" customHeight="1" x14ac:dyDescent="0.25">
      <c r="A44" s="20" t="s">
        <v>73</v>
      </c>
      <c r="B44" s="20" t="s">
        <v>18</v>
      </c>
      <c r="C44" s="169"/>
      <c r="D44" s="169"/>
      <c r="E44" s="169"/>
      <c r="F44" s="169"/>
      <c r="G44" s="169"/>
      <c r="H44" s="100"/>
      <c r="I44" s="32"/>
      <c r="J44" s="32"/>
      <c r="K44" s="32"/>
      <c r="L44" s="32"/>
      <c r="M44" s="32"/>
      <c r="N44" s="32"/>
    </row>
    <row r="45" spans="1:14" s="33" customFormat="1" ht="14.25" customHeight="1" x14ac:dyDescent="0.25">
      <c r="A45" s="20" t="s">
        <v>74</v>
      </c>
      <c r="B45" s="20" t="s">
        <v>65</v>
      </c>
      <c r="C45" s="169"/>
      <c r="D45" s="169"/>
      <c r="E45" s="169"/>
      <c r="F45" s="169"/>
      <c r="G45" s="169"/>
      <c r="H45" s="100"/>
      <c r="I45" s="32"/>
      <c r="J45" s="32"/>
      <c r="K45" s="32"/>
      <c r="L45" s="32"/>
      <c r="M45" s="32"/>
      <c r="N45" s="32"/>
    </row>
    <row r="46" spans="1:14" ht="24" x14ac:dyDescent="0.25">
      <c r="A46" s="18" t="s">
        <v>75</v>
      </c>
      <c r="B46" s="18" t="s">
        <v>76</v>
      </c>
      <c r="C46" s="188"/>
      <c r="D46" s="188"/>
      <c r="E46" s="188"/>
      <c r="F46" s="188"/>
      <c r="G46" s="188"/>
      <c r="H46" s="100"/>
      <c r="I46" s="14" t="str">
        <f>IF(C46=SUM(C47:C48),"√","НЕТ")</f>
        <v>√</v>
      </c>
      <c r="J46" s="15"/>
      <c r="K46" s="15"/>
      <c r="L46" s="15"/>
      <c r="M46" s="15"/>
      <c r="N46" s="15"/>
    </row>
    <row r="47" spans="1:14" s="35" customFormat="1" x14ac:dyDescent="0.25">
      <c r="A47" s="20" t="s">
        <v>77</v>
      </c>
      <c r="B47" s="20" t="s">
        <v>18</v>
      </c>
      <c r="C47" s="169"/>
      <c r="D47" s="169"/>
      <c r="E47" s="169"/>
      <c r="F47" s="169"/>
      <c r="G47" s="169"/>
      <c r="H47" s="100"/>
      <c r="I47" s="15"/>
      <c r="J47" s="15"/>
      <c r="K47" s="15"/>
      <c r="L47" s="15"/>
      <c r="M47" s="15"/>
      <c r="N47" s="15"/>
    </row>
    <row r="48" spans="1:14" s="35" customFormat="1" x14ac:dyDescent="0.25">
      <c r="A48" s="20" t="s">
        <v>78</v>
      </c>
      <c r="B48" s="20" t="s">
        <v>65</v>
      </c>
      <c r="C48" s="169"/>
      <c r="D48" s="169"/>
      <c r="E48" s="169"/>
      <c r="F48" s="169"/>
      <c r="G48" s="169"/>
      <c r="H48" s="100"/>
      <c r="I48" s="15"/>
      <c r="J48" s="15"/>
      <c r="K48" s="15"/>
      <c r="L48" s="15"/>
      <c r="M48" s="15"/>
      <c r="N48" s="15"/>
    </row>
    <row r="49" spans="1:14" s="35" customFormat="1" ht="24" x14ac:dyDescent="0.25">
      <c r="A49" s="18" t="s">
        <v>470</v>
      </c>
      <c r="B49" s="18" t="s">
        <v>79</v>
      </c>
      <c r="C49" s="188"/>
      <c r="D49" s="188"/>
      <c r="E49" s="188"/>
      <c r="F49" s="188"/>
      <c r="G49" s="188"/>
      <c r="H49" s="100"/>
      <c r="I49" s="14" t="str">
        <f>IF(C49=SUM(C50:C51),"√","НЕТ")</f>
        <v>√</v>
      </c>
      <c r="J49" s="15"/>
      <c r="K49" s="15"/>
      <c r="L49" s="15"/>
      <c r="M49" s="15"/>
      <c r="N49" s="15"/>
    </row>
    <row r="50" spans="1:14" s="35" customFormat="1" x14ac:dyDescent="0.25">
      <c r="A50" s="20" t="s">
        <v>471</v>
      </c>
      <c r="B50" s="20" t="s">
        <v>18</v>
      </c>
      <c r="C50" s="169"/>
      <c r="D50" s="169"/>
      <c r="E50" s="169"/>
      <c r="F50" s="169"/>
      <c r="G50" s="169"/>
      <c r="H50" s="100"/>
      <c r="I50" s="15"/>
      <c r="J50" s="15"/>
      <c r="K50" s="15"/>
      <c r="L50" s="15"/>
      <c r="M50" s="15"/>
      <c r="N50" s="15"/>
    </row>
    <row r="51" spans="1:14" s="35" customFormat="1" x14ac:dyDescent="0.25">
      <c r="A51" s="20" t="s">
        <v>472</v>
      </c>
      <c r="B51" s="20" t="s">
        <v>65</v>
      </c>
      <c r="C51" s="169"/>
      <c r="D51" s="169"/>
      <c r="E51" s="169"/>
      <c r="F51" s="169"/>
      <c r="G51" s="169"/>
      <c r="H51" s="100"/>
      <c r="I51" s="15"/>
      <c r="J51" s="15"/>
      <c r="K51" s="15"/>
      <c r="L51" s="15"/>
      <c r="M51" s="15"/>
      <c r="N51" s="15"/>
    </row>
    <row r="52" spans="1:14" s="35" customFormat="1" ht="36" x14ac:dyDescent="0.25">
      <c r="A52" s="18" t="s">
        <v>473</v>
      </c>
      <c r="B52" s="18" t="s">
        <v>80</v>
      </c>
      <c r="C52" s="188"/>
      <c r="D52" s="188"/>
      <c r="E52" s="188"/>
      <c r="F52" s="188"/>
      <c r="G52" s="188"/>
      <c r="H52" s="100"/>
      <c r="I52" s="14" t="str">
        <f>IF(C52=SUM(C53:C54),"√","НЕТ")</f>
        <v>√</v>
      </c>
      <c r="J52" s="15"/>
      <c r="K52" s="15"/>
      <c r="L52" s="15"/>
      <c r="M52" s="15"/>
      <c r="N52" s="15"/>
    </row>
    <row r="53" spans="1:14" s="35" customFormat="1" x14ac:dyDescent="0.25">
      <c r="A53" s="20" t="s">
        <v>474</v>
      </c>
      <c r="B53" s="20" t="s">
        <v>18</v>
      </c>
      <c r="C53" s="169"/>
      <c r="D53" s="169"/>
      <c r="E53" s="169"/>
      <c r="F53" s="169"/>
      <c r="G53" s="169"/>
      <c r="H53" s="100"/>
      <c r="I53" s="15"/>
      <c r="J53" s="15"/>
      <c r="K53" s="15"/>
      <c r="L53" s="15"/>
      <c r="M53" s="15"/>
      <c r="N53" s="15"/>
    </row>
    <row r="54" spans="1:14" s="35" customFormat="1" x14ac:dyDescent="0.25">
      <c r="A54" s="20" t="s">
        <v>475</v>
      </c>
      <c r="B54" s="20" t="s">
        <v>65</v>
      </c>
      <c r="C54" s="169"/>
      <c r="D54" s="169"/>
      <c r="E54" s="169"/>
      <c r="F54" s="169"/>
      <c r="G54" s="169"/>
      <c r="H54" s="100"/>
      <c r="I54" s="15"/>
      <c r="J54" s="15"/>
      <c r="K54" s="15"/>
      <c r="L54" s="15"/>
      <c r="M54" s="15"/>
      <c r="N54" s="15"/>
    </row>
    <row r="55" spans="1:14" ht="48" x14ac:dyDescent="0.25">
      <c r="A55" s="36">
        <v>9</v>
      </c>
      <c r="B55" s="36" t="s">
        <v>81</v>
      </c>
      <c r="C55" s="191"/>
      <c r="D55" s="191" t="s">
        <v>61</v>
      </c>
      <c r="E55" s="191" t="s">
        <v>61</v>
      </c>
      <c r="F55" s="191" t="s">
        <v>61</v>
      </c>
      <c r="G55" s="191" t="s">
        <v>61</v>
      </c>
      <c r="H55" s="14"/>
      <c r="I55" s="15"/>
      <c r="J55" s="15"/>
      <c r="K55" s="15"/>
      <c r="L55" s="15"/>
      <c r="M55" s="15"/>
      <c r="N55" s="15"/>
    </row>
    <row r="56" spans="1:14" ht="24" x14ac:dyDescent="0.25">
      <c r="A56" s="12">
        <v>10</v>
      </c>
      <c r="B56" s="12" t="s">
        <v>82</v>
      </c>
      <c r="C56" s="167"/>
      <c r="D56" s="167"/>
      <c r="E56" s="167"/>
      <c r="F56" s="167"/>
      <c r="G56" s="167"/>
      <c r="H56" s="100"/>
      <c r="I56" s="15"/>
      <c r="J56" s="15"/>
      <c r="K56" s="15"/>
      <c r="L56" s="15"/>
      <c r="M56" s="15"/>
      <c r="N56" s="15"/>
    </row>
    <row r="57" spans="1:14" s="31" customFormat="1" x14ac:dyDescent="0.25">
      <c r="A57" s="28" t="s">
        <v>476</v>
      </c>
      <c r="B57" s="27" t="s">
        <v>83</v>
      </c>
      <c r="C57" s="169"/>
      <c r="D57" s="169"/>
      <c r="E57" s="169"/>
      <c r="F57" s="169"/>
      <c r="G57" s="169"/>
      <c r="H57" s="100"/>
      <c r="I57" s="30"/>
      <c r="J57" s="30"/>
      <c r="K57" s="30"/>
      <c r="L57" s="30"/>
      <c r="M57" s="30"/>
      <c r="N57" s="30"/>
    </row>
    <row r="58" spans="1:14" s="31" customFormat="1" ht="24" x14ac:dyDescent="0.25">
      <c r="A58" s="28" t="s">
        <v>477</v>
      </c>
      <c r="B58" s="38" t="s">
        <v>84</v>
      </c>
      <c r="C58" s="169"/>
      <c r="D58" s="169"/>
      <c r="E58" s="169"/>
      <c r="F58" s="169"/>
      <c r="G58" s="169"/>
      <c r="H58" s="100"/>
      <c r="I58" s="30"/>
      <c r="J58" s="30"/>
      <c r="K58" s="30"/>
      <c r="L58" s="30"/>
      <c r="M58" s="30"/>
      <c r="N58" s="30"/>
    </row>
    <row r="59" spans="1:14" ht="48" x14ac:dyDescent="0.25">
      <c r="A59" s="12">
        <v>11</v>
      </c>
      <c r="B59" s="12" t="s">
        <v>85</v>
      </c>
      <c r="C59" s="167"/>
      <c r="D59" s="167"/>
      <c r="E59" s="167"/>
      <c r="F59" s="167"/>
      <c r="G59" s="167"/>
      <c r="H59" s="100"/>
      <c r="I59" s="15"/>
      <c r="J59" s="15"/>
      <c r="K59" s="15"/>
      <c r="L59" s="15"/>
      <c r="M59" s="15"/>
      <c r="N59" s="15"/>
    </row>
    <row r="60" spans="1:14" s="31" customFormat="1" x14ac:dyDescent="0.25">
      <c r="A60" s="28" t="s">
        <v>86</v>
      </c>
      <c r="B60" s="38" t="s">
        <v>87</v>
      </c>
      <c r="C60" s="169"/>
      <c r="D60" s="169"/>
      <c r="E60" s="169"/>
      <c r="F60" s="169"/>
      <c r="G60" s="169"/>
      <c r="H60" s="100"/>
      <c r="I60" s="30"/>
      <c r="J60" s="30"/>
      <c r="K60" s="30"/>
      <c r="L60" s="30"/>
      <c r="M60" s="30"/>
      <c r="N60" s="30"/>
    </row>
    <row r="61" spans="1:14" s="31" customFormat="1" ht="24" x14ac:dyDescent="0.25">
      <c r="A61" s="28" t="s">
        <v>88</v>
      </c>
      <c r="B61" s="38" t="s">
        <v>84</v>
      </c>
      <c r="C61" s="169"/>
      <c r="D61" s="169"/>
      <c r="E61" s="169"/>
      <c r="F61" s="169"/>
      <c r="G61" s="169"/>
      <c r="H61" s="100"/>
      <c r="I61" s="30"/>
      <c r="J61" s="30"/>
      <c r="K61" s="30"/>
      <c r="L61" s="30"/>
      <c r="M61" s="30"/>
      <c r="N61" s="30"/>
    </row>
    <row r="62" spans="1:14" ht="24" x14ac:dyDescent="0.25">
      <c r="A62" s="12">
        <v>12</v>
      </c>
      <c r="B62" s="12" t="s">
        <v>89</v>
      </c>
      <c r="C62" s="167"/>
      <c r="D62" s="167"/>
      <c r="E62" s="167"/>
      <c r="F62" s="167"/>
      <c r="G62" s="167"/>
      <c r="H62" s="100"/>
      <c r="I62" s="14" t="str">
        <f>IF(C62=SUM(C63,C66),"√","НЕТ")</f>
        <v>√</v>
      </c>
      <c r="J62" s="15"/>
      <c r="K62" s="15"/>
      <c r="L62" s="15"/>
      <c r="M62" s="15"/>
      <c r="N62" s="15"/>
    </row>
    <row r="63" spans="1:14" s="31" customFormat="1" x14ac:dyDescent="0.25">
      <c r="A63" s="20" t="s">
        <v>90</v>
      </c>
      <c r="B63" s="20" t="s">
        <v>91</v>
      </c>
      <c r="C63" s="169"/>
      <c r="D63" s="169"/>
      <c r="E63" s="169"/>
      <c r="F63" s="169"/>
      <c r="G63" s="169"/>
      <c r="H63" s="100"/>
      <c r="I63" s="30"/>
      <c r="J63" s="14" t="str">
        <f>IF(C63=SUM(C64:C65),"√","НЕТ")</f>
        <v>√</v>
      </c>
      <c r="K63" s="30"/>
      <c r="L63" s="30"/>
      <c r="M63" s="30"/>
      <c r="N63" s="30"/>
    </row>
    <row r="64" spans="1:14" s="31" customFormat="1" x14ac:dyDescent="0.25">
      <c r="A64" s="20" t="s">
        <v>92</v>
      </c>
      <c r="B64" s="38" t="s">
        <v>18</v>
      </c>
      <c r="C64" s="169"/>
      <c r="D64" s="169"/>
      <c r="E64" s="169"/>
      <c r="F64" s="169"/>
      <c r="G64" s="169"/>
      <c r="H64" s="100"/>
      <c r="I64" s="30"/>
      <c r="J64" s="30"/>
      <c r="K64" s="30"/>
      <c r="L64" s="30"/>
      <c r="M64" s="30"/>
      <c r="N64" s="30"/>
    </row>
    <row r="65" spans="1:14" s="31" customFormat="1" x14ac:dyDescent="0.25">
      <c r="A65" s="20" t="s">
        <v>93</v>
      </c>
      <c r="B65" s="38" t="s">
        <v>65</v>
      </c>
      <c r="C65" s="169"/>
      <c r="D65" s="169"/>
      <c r="E65" s="169"/>
      <c r="F65" s="169"/>
      <c r="G65" s="169"/>
      <c r="H65" s="100"/>
      <c r="I65" s="30"/>
      <c r="J65" s="30"/>
      <c r="K65" s="30"/>
      <c r="L65" s="30"/>
      <c r="M65" s="30"/>
      <c r="N65" s="30"/>
    </row>
    <row r="66" spans="1:14" s="31" customFormat="1" x14ac:dyDescent="0.25">
      <c r="A66" s="20" t="s">
        <v>94</v>
      </c>
      <c r="B66" s="20" t="s">
        <v>95</v>
      </c>
      <c r="C66" s="169"/>
      <c r="D66" s="169"/>
      <c r="E66" s="169"/>
      <c r="F66" s="169"/>
      <c r="G66" s="169"/>
      <c r="H66" s="100"/>
      <c r="I66" s="30"/>
      <c r="J66" s="14" t="str">
        <f>IF(C66=SUM(C67:C68),"√","НЕТ")</f>
        <v>√</v>
      </c>
      <c r="K66" s="30"/>
      <c r="L66" s="30"/>
      <c r="M66" s="30"/>
      <c r="N66" s="30"/>
    </row>
    <row r="67" spans="1:14" s="31" customFormat="1" x14ac:dyDescent="0.25">
      <c r="A67" s="20" t="s">
        <v>96</v>
      </c>
      <c r="B67" s="38" t="s">
        <v>18</v>
      </c>
      <c r="C67" s="169"/>
      <c r="D67" s="169"/>
      <c r="E67" s="169"/>
      <c r="F67" s="169"/>
      <c r="G67" s="169"/>
      <c r="H67" s="100"/>
      <c r="I67" s="30"/>
      <c r="J67" s="30"/>
      <c r="K67" s="30"/>
      <c r="L67" s="30"/>
      <c r="M67" s="30"/>
      <c r="N67" s="30"/>
    </row>
    <row r="68" spans="1:14" s="31" customFormat="1" x14ac:dyDescent="0.25">
      <c r="A68" s="20" t="s">
        <v>97</v>
      </c>
      <c r="B68" s="38" t="s">
        <v>65</v>
      </c>
      <c r="C68" s="169"/>
      <c r="D68" s="169"/>
      <c r="E68" s="169"/>
      <c r="F68" s="169"/>
      <c r="G68" s="169"/>
      <c r="H68" s="100"/>
      <c r="I68" s="30"/>
      <c r="J68" s="30"/>
      <c r="K68" s="30"/>
      <c r="L68" s="30"/>
      <c r="M68" s="30"/>
      <c r="N68" s="30"/>
    </row>
    <row r="69" spans="1:14" ht="24" x14ac:dyDescent="0.25">
      <c r="A69" s="11">
        <v>13</v>
      </c>
      <c r="B69" s="12" t="s">
        <v>98</v>
      </c>
      <c r="C69" s="167"/>
      <c r="D69" s="167"/>
      <c r="E69" s="167"/>
      <c r="F69" s="167"/>
      <c r="G69" s="167"/>
      <c r="H69" s="100"/>
      <c r="I69" s="14" t="str">
        <f>IF(C69=SUM(C70:C71),"√","НЕТ")</f>
        <v>√</v>
      </c>
      <c r="J69" s="15"/>
      <c r="K69" s="15"/>
      <c r="L69" s="15"/>
      <c r="M69" s="15"/>
      <c r="N69" s="15"/>
    </row>
    <row r="70" spans="1:14" s="31" customFormat="1" x14ac:dyDescent="0.25">
      <c r="A70" s="27" t="s">
        <v>99</v>
      </c>
      <c r="B70" s="20" t="s">
        <v>18</v>
      </c>
      <c r="C70" s="169"/>
      <c r="D70" s="169"/>
      <c r="E70" s="169"/>
      <c r="F70" s="169"/>
      <c r="G70" s="169"/>
      <c r="H70" s="100"/>
      <c r="I70" s="30"/>
      <c r="J70" s="30"/>
      <c r="K70" s="30"/>
      <c r="L70" s="30"/>
      <c r="M70" s="30"/>
      <c r="N70" s="30"/>
    </row>
    <row r="71" spans="1:14" s="31" customFormat="1" x14ac:dyDescent="0.25">
      <c r="A71" s="27" t="s">
        <v>100</v>
      </c>
      <c r="B71" s="39" t="s">
        <v>101</v>
      </c>
      <c r="C71" s="169"/>
      <c r="D71" s="169"/>
      <c r="E71" s="169"/>
      <c r="F71" s="169"/>
      <c r="G71" s="169"/>
      <c r="H71" s="100"/>
      <c r="I71" s="30"/>
      <c r="J71" s="30"/>
      <c r="K71" s="30"/>
      <c r="L71" s="30"/>
      <c r="M71" s="30"/>
      <c r="N71" s="30"/>
    </row>
    <row r="72" spans="1:14" s="31" customFormat="1" x14ac:dyDescent="0.25">
      <c r="A72" s="27" t="s">
        <v>102</v>
      </c>
      <c r="B72" s="20" t="s">
        <v>103</v>
      </c>
      <c r="C72" s="169"/>
      <c r="D72" s="169"/>
      <c r="E72" s="169"/>
      <c r="F72" s="169"/>
      <c r="G72" s="169"/>
      <c r="H72" s="100"/>
      <c r="I72" s="30"/>
      <c r="J72" s="30"/>
      <c r="K72" s="30"/>
      <c r="L72" s="30"/>
      <c r="M72" s="30"/>
      <c r="N72" s="30"/>
    </row>
    <row r="73" spans="1:14" s="31" customFormat="1" ht="36" x14ac:dyDescent="0.25">
      <c r="A73" s="27">
        <v>14</v>
      </c>
      <c r="B73" s="20" t="s">
        <v>104</v>
      </c>
      <c r="C73" s="169"/>
      <c r="D73" s="169"/>
      <c r="E73" s="189" t="s">
        <v>63</v>
      </c>
      <c r="F73" s="189" t="s">
        <v>63</v>
      </c>
      <c r="G73" s="189" t="s">
        <v>63</v>
      </c>
      <c r="H73" s="100"/>
      <c r="I73" s="30"/>
      <c r="J73" s="30"/>
      <c r="K73" s="30"/>
      <c r="L73" s="30"/>
      <c r="M73" s="30"/>
      <c r="N73" s="30"/>
    </row>
    <row r="74" spans="1:14" ht="24" x14ac:dyDescent="0.25">
      <c r="A74" s="12">
        <v>15</v>
      </c>
      <c r="B74" s="12" t="s">
        <v>105</v>
      </c>
      <c r="C74" s="167">
        <v>2</v>
      </c>
      <c r="D74" s="167">
        <v>0</v>
      </c>
      <c r="E74" s="167">
        <v>0</v>
      </c>
      <c r="F74" s="167">
        <v>2</v>
      </c>
      <c r="G74" s="167">
        <v>0</v>
      </c>
      <c r="H74" s="100"/>
      <c r="I74" s="14" t="str">
        <f>IF(C74=SUM(C75:C76),"√","НЕТ")</f>
        <v>√</v>
      </c>
      <c r="J74" s="15"/>
      <c r="K74" s="15"/>
      <c r="L74" s="15"/>
      <c r="M74" s="15"/>
      <c r="N74" s="15"/>
    </row>
    <row r="75" spans="1:14" s="31" customFormat="1" x14ac:dyDescent="0.25">
      <c r="A75" s="27" t="s">
        <v>106</v>
      </c>
      <c r="B75" s="20" t="s">
        <v>18</v>
      </c>
      <c r="C75" s="169">
        <v>0</v>
      </c>
      <c r="D75" s="169">
        <v>0</v>
      </c>
      <c r="E75" s="169">
        <v>0</v>
      </c>
      <c r="F75" s="169">
        <v>0</v>
      </c>
      <c r="G75" s="169">
        <v>0</v>
      </c>
      <c r="H75" s="100"/>
      <c r="I75" s="30"/>
      <c r="J75" s="30"/>
      <c r="K75" s="30"/>
      <c r="L75" s="30"/>
      <c r="M75" s="30"/>
      <c r="N75" s="30"/>
    </row>
    <row r="76" spans="1:14" s="31" customFormat="1" x14ac:dyDescent="0.25">
      <c r="A76" s="27" t="s">
        <v>107</v>
      </c>
      <c r="B76" s="39" t="s">
        <v>101</v>
      </c>
      <c r="C76" s="169">
        <v>2</v>
      </c>
      <c r="D76" s="169">
        <v>0</v>
      </c>
      <c r="E76" s="169">
        <v>0</v>
      </c>
      <c r="F76" s="169">
        <v>2</v>
      </c>
      <c r="G76" s="169">
        <v>0</v>
      </c>
      <c r="H76" s="100"/>
      <c r="I76" s="30"/>
      <c r="J76" s="30"/>
      <c r="K76" s="30"/>
      <c r="L76" s="30"/>
      <c r="M76" s="30"/>
      <c r="N76" s="30"/>
    </row>
    <row r="77" spans="1:14" s="31" customFormat="1" x14ac:dyDescent="0.25">
      <c r="A77" s="27" t="s">
        <v>108</v>
      </c>
      <c r="B77" s="20" t="s">
        <v>103</v>
      </c>
      <c r="C77" s="169">
        <v>0</v>
      </c>
      <c r="D77" s="169">
        <v>0</v>
      </c>
      <c r="E77" s="169">
        <v>0</v>
      </c>
      <c r="F77" s="169">
        <v>0</v>
      </c>
      <c r="G77" s="169">
        <v>0</v>
      </c>
      <c r="H77" s="100"/>
      <c r="I77" s="30"/>
      <c r="J77" s="30"/>
      <c r="K77" s="30"/>
      <c r="L77" s="30"/>
      <c r="M77" s="30"/>
      <c r="N77" s="30"/>
    </row>
    <row r="78" spans="1:14" s="31" customFormat="1" ht="36" x14ac:dyDescent="0.25">
      <c r="A78" s="27">
        <v>16</v>
      </c>
      <c r="B78" s="20" t="s">
        <v>109</v>
      </c>
      <c r="C78" s="169"/>
      <c r="D78" s="169"/>
      <c r="E78" s="189" t="s">
        <v>63</v>
      </c>
      <c r="F78" s="189" t="s">
        <v>63</v>
      </c>
      <c r="G78" s="189" t="s">
        <v>63</v>
      </c>
      <c r="H78" s="100"/>
      <c r="I78" s="30"/>
      <c r="J78" s="30"/>
      <c r="K78" s="30"/>
      <c r="L78" s="30"/>
      <c r="M78" s="30"/>
      <c r="N78" s="30"/>
    </row>
    <row r="79" spans="1:14" x14ac:dyDescent="0.25">
      <c r="A79" s="12">
        <v>17</v>
      </c>
      <c r="B79" s="12" t="s">
        <v>110</v>
      </c>
      <c r="C79" s="167"/>
      <c r="D79" s="167"/>
      <c r="E79" s="167"/>
      <c r="F79" s="167"/>
      <c r="G79" s="167"/>
      <c r="H79" s="100"/>
      <c r="I79" s="14" t="str">
        <f>IF(C79=SUM(C80:C81),"√","НЕТ")</f>
        <v>√</v>
      </c>
      <c r="J79" s="15"/>
      <c r="K79" s="15"/>
      <c r="L79" s="15"/>
      <c r="M79" s="15"/>
      <c r="N79" s="15"/>
    </row>
    <row r="80" spans="1:14" x14ac:dyDescent="0.25">
      <c r="A80" s="16" t="s">
        <v>111</v>
      </c>
      <c r="B80" s="18" t="s">
        <v>18</v>
      </c>
      <c r="C80" s="188"/>
      <c r="D80" s="188"/>
      <c r="E80" s="188"/>
      <c r="F80" s="188"/>
      <c r="G80" s="188"/>
      <c r="H80" s="100"/>
      <c r="I80" s="15"/>
      <c r="J80" s="15"/>
      <c r="K80" s="15"/>
      <c r="L80" s="15"/>
      <c r="M80" s="15"/>
      <c r="N80" s="15"/>
    </row>
    <row r="81" spans="1:16" x14ac:dyDescent="0.25">
      <c r="A81" s="16" t="s">
        <v>112</v>
      </c>
      <c r="B81" s="18" t="s">
        <v>101</v>
      </c>
      <c r="C81" s="188"/>
      <c r="D81" s="188"/>
      <c r="E81" s="188"/>
      <c r="F81" s="188"/>
      <c r="G81" s="188"/>
      <c r="H81" s="100"/>
      <c r="I81" s="15"/>
      <c r="J81" s="15"/>
      <c r="K81" s="15"/>
      <c r="L81" s="15"/>
      <c r="M81" s="15"/>
      <c r="N81" s="15"/>
    </row>
    <row r="82" spans="1:16" x14ac:dyDescent="0.25">
      <c r="A82" s="16" t="s">
        <v>113</v>
      </c>
      <c r="B82" s="18" t="s">
        <v>103</v>
      </c>
      <c r="C82" s="188"/>
      <c r="D82" s="188"/>
      <c r="E82" s="188"/>
      <c r="F82" s="188"/>
      <c r="G82" s="188"/>
      <c r="H82" s="100"/>
      <c r="I82" s="15"/>
      <c r="J82" s="15"/>
      <c r="K82" s="15"/>
      <c r="L82" s="15"/>
      <c r="M82" s="15"/>
      <c r="N82" s="15"/>
    </row>
    <row r="83" spans="1:16" ht="24" x14ac:dyDescent="0.25">
      <c r="A83" s="11">
        <v>18</v>
      </c>
      <c r="B83" s="12" t="s">
        <v>114</v>
      </c>
      <c r="C83" s="167">
        <v>2</v>
      </c>
      <c r="D83" s="187" t="s">
        <v>63</v>
      </c>
      <c r="E83" s="187" t="s">
        <v>63</v>
      </c>
      <c r="F83" s="187">
        <v>2</v>
      </c>
      <c r="G83" s="187" t="s">
        <v>63</v>
      </c>
      <c r="H83" s="14"/>
      <c r="I83" s="14"/>
      <c r="J83" s="15"/>
      <c r="K83" s="15"/>
      <c r="L83" s="15"/>
      <c r="M83" s="15"/>
      <c r="N83" s="15"/>
    </row>
    <row r="84" spans="1:16" ht="36" x14ac:dyDescent="0.25">
      <c r="A84" s="11">
        <v>19</v>
      </c>
      <c r="B84" s="12" t="s">
        <v>115</v>
      </c>
      <c r="C84" s="167">
        <v>0</v>
      </c>
      <c r="D84" s="187" t="s">
        <v>63</v>
      </c>
      <c r="E84" s="187" t="s">
        <v>63</v>
      </c>
      <c r="F84" s="187">
        <v>0</v>
      </c>
      <c r="G84" s="187" t="s">
        <v>63</v>
      </c>
      <c r="H84" s="14"/>
      <c r="I84" s="14"/>
      <c r="J84" s="15"/>
      <c r="K84" s="15"/>
      <c r="L84" s="15"/>
      <c r="M84" s="15"/>
      <c r="N84" s="15"/>
    </row>
    <row r="85" spans="1:16" ht="24" x14ac:dyDescent="0.25">
      <c r="A85" s="40">
        <v>20</v>
      </c>
      <c r="B85" s="41" t="s">
        <v>480</v>
      </c>
      <c r="C85" s="192"/>
      <c r="D85" s="192"/>
      <c r="E85" s="192"/>
      <c r="F85" s="192"/>
      <c r="G85" s="192"/>
      <c r="H85" s="14" t="str">
        <f t="shared" ref="H85:H113" si="2">IF(C85=SUM(D85:G85),"√","НЕТ")</f>
        <v>√</v>
      </c>
      <c r="I85" s="14" t="str">
        <f>IF(C85=SUM(C86:C87,C89:C90),"√","НЕТ")</f>
        <v>√</v>
      </c>
      <c r="J85" s="14"/>
      <c r="K85" s="15"/>
      <c r="L85" s="134"/>
      <c r="M85" s="317"/>
      <c r="N85" s="317"/>
      <c r="O85" s="317"/>
      <c r="P85" s="317"/>
    </row>
    <row r="86" spans="1:16" x14ac:dyDescent="0.25">
      <c r="A86" s="43" t="s">
        <v>116</v>
      </c>
      <c r="B86" s="44" t="s">
        <v>18</v>
      </c>
      <c r="C86" s="169"/>
      <c r="D86" s="169"/>
      <c r="E86" s="169"/>
      <c r="F86" s="169"/>
      <c r="G86" s="169"/>
      <c r="H86" s="14" t="str">
        <f t="shared" si="2"/>
        <v>√</v>
      </c>
      <c r="I86" s="15"/>
      <c r="J86" s="15"/>
      <c r="K86" s="15"/>
      <c r="L86" s="15"/>
      <c r="M86" s="15"/>
      <c r="N86" s="15"/>
    </row>
    <row r="87" spans="1:16" x14ac:dyDescent="0.25">
      <c r="A87" s="43" t="s">
        <v>117</v>
      </c>
      <c r="B87" s="45" t="s">
        <v>118</v>
      </c>
      <c r="C87" s="169"/>
      <c r="D87" s="169"/>
      <c r="E87" s="169"/>
      <c r="F87" s="169"/>
      <c r="G87" s="169"/>
      <c r="H87" s="14" t="str">
        <f t="shared" si="2"/>
        <v>√</v>
      </c>
      <c r="I87" s="15"/>
      <c r="J87" s="15"/>
      <c r="K87" s="15"/>
      <c r="L87" s="15"/>
      <c r="M87" s="15"/>
      <c r="N87" s="15"/>
    </row>
    <row r="88" spans="1:16" x14ac:dyDescent="0.25">
      <c r="A88" s="43" t="s">
        <v>119</v>
      </c>
      <c r="B88" s="45" t="s">
        <v>103</v>
      </c>
      <c r="C88" s="169"/>
      <c r="D88" s="169"/>
      <c r="E88" s="169"/>
      <c r="F88" s="169"/>
      <c r="G88" s="169"/>
      <c r="H88" s="14" t="str">
        <f t="shared" si="2"/>
        <v>√</v>
      </c>
      <c r="I88" s="15"/>
      <c r="J88" s="15"/>
      <c r="K88" s="15"/>
      <c r="L88" s="15"/>
      <c r="M88" s="15"/>
      <c r="N88" s="15"/>
    </row>
    <row r="89" spans="1:16" x14ac:dyDescent="0.25">
      <c r="A89" s="43" t="s">
        <v>120</v>
      </c>
      <c r="B89" s="44" t="s">
        <v>121</v>
      </c>
      <c r="C89" s="169"/>
      <c r="D89" s="169"/>
      <c r="E89" s="169" t="s">
        <v>63</v>
      </c>
      <c r="F89" s="169" t="s">
        <v>63</v>
      </c>
      <c r="G89" s="169" t="s">
        <v>63</v>
      </c>
      <c r="H89" s="14" t="str">
        <f t="shared" si="2"/>
        <v>√</v>
      </c>
      <c r="I89" s="15"/>
      <c r="J89" s="15"/>
      <c r="K89" s="15"/>
      <c r="L89" s="15"/>
      <c r="M89" s="15"/>
      <c r="N89" s="15"/>
    </row>
    <row r="90" spans="1:16" ht="24" x14ac:dyDescent="0.25">
      <c r="A90" s="43" t="s">
        <v>122</v>
      </c>
      <c r="B90" s="44" t="s">
        <v>123</v>
      </c>
      <c r="C90" s="169"/>
      <c r="D90" s="169"/>
      <c r="E90" s="169"/>
      <c r="F90" s="169"/>
      <c r="G90" s="169"/>
      <c r="H90" s="14" t="str">
        <f t="shared" si="2"/>
        <v>√</v>
      </c>
      <c r="I90" s="15"/>
      <c r="J90" s="15"/>
      <c r="K90" s="15"/>
      <c r="L90" s="15"/>
      <c r="M90" s="15"/>
      <c r="N90" s="15"/>
    </row>
    <row r="91" spans="1:16" s="31" customFormat="1" ht="36" x14ac:dyDescent="0.25">
      <c r="A91" s="46" t="s">
        <v>124</v>
      </c>
      <c r="B91" s="47" t="s">
        <v>125</v>
      </c>
      <c r="C91" s="173"/>
      <c r="D91" s="173"/>
      <c r="E91" s="173"/>
      <c r="F91" s="173"/>
      <c r="G91" s="173"/>
      <c r="H91" s="14" t="str">
        <f t="shared" si="2"/>
        <v>√</v>
      </c>
      <c r="I91" s="14" t="str">
        <f>IF(C91=SUM(C92:C93,C95:C96),"√","НЕТ")</f>
        <v>√</v>
      </c>
      <c r="J91" s="15"/>
      <c r="K91" s="30"/>
      <c r="L91" s="30"/>
      <c r="M91" s="30"/>
      <c r="N91" s="30"/>
    </row>
    <row r="92" spans="1:16" x14ac:dyDescent="0.25">
      <c r="A92" s="49" t="s">
        <v>126</v>
      </c>
      <c r="B92" s="44" t="s">
        <v>18</v>
      </c>
      <c r="C92" s="169"/>
      <c r="D92" s="169"/>
      <c r="E92" s="169"/>
      <c r="F92" s="169"/>
      <c r="G92" s="169"/>
      <c r="H92" s="14" t="str">
        <f t="shared" si="2"/>
        <v>√</v>
      </c>
      <c r="I92" s="15"/>
      <c r="J92" s="15"/>
      <c r="K92" s="15"/>
      <c r="L92" s="15"/>
      <c r="M92" s="15"/>
      <c r="N92" s="15"/>
    </row>
    <row r="93" spans="1:16" x14ac:dyDescent="0.25">
      <c r="A93" s="49" t="s">
        <v>127</v>
      </c>
      <c r="B93" s="45" t="s">
        <v>118</v>
      </c>
      <c r="C93" s="169"/>
      <c r="D93" s="169"/>
      <c r="E93" s="169"/>
      <c r="F93" s="169"/>
      <c r="G93" s="169"/>
      <c r="H93" s="14" t="str">
        <f t="shared" si="2"/>
        <v>√</v>
      </c>
      <c r="I93" s="15"/>
      <c r="J93" s="15"/>
      <c r="K93" s="15"/>
      <c r="L93" s="15"/>
      <c r="M93" s="15"/>
      <c r="N93" s="15"/>
    </row>
    <row r="94" spans="1:16" x14ac:dyDescent="0.25">
      <c r="A94" s="49" t="s">
        <v>128</v>
      </c>
      <c r="B94" s="45" t="s">
        <v>103</v>
      </c>
      <c r="C94" s="169"/>
      <c r="D94" s="169"/>
      <c r="E94" s="169"/>
      <c r="F94" s="169"/>
      <c r="G94" s="169"/>
      <c r="H94" s="14" t="str">
        <f t="shared" si="2"/>
        <v>√</v>
      </c>
      <c r="I94" s="15"/>
      <c r="J94" s="15"/>
      <c r="K94" s="15"/>
      <c r="L94" s="15"/>
      <c r="M94" s="15"/>
      <c r="N94" s="15"/>
    </row>
    <row r="95" spans="1:16" x14ac:dyDescent="0.25">
      <c r="A95" s="49" t="s">
        <v>129</v>
      </c>
      <c r="B95" s="44" t="s">
        <v>121</v>
      </c>
      <c r="C95" s="169"/>
      <c r="D95" s="169"/>
      <c r="E95" s="169" t="s">
        <v>63</v>
      </c>
      <c r="F95" s="169" t="s">
        <v>63</v>
      </c>
      <c r="G95" s="169" t="s">
        <v>63</v>
      </c>
      <c r="H95" s="14" t="str">
        <f t="shared" si="2"/>
        <v>√</v>
      </c>
      <c r="I95" s="15"/>
      <c r="J95" s="15"/>
      <c r="K95" s="15"/>
      <c r="L95" s="15"/>
      <c r="M95" s="15"/>
      <c r="N95" s="15"/>
    </row>
    <row r="96" spans="1:16" ht="24" x14ac:dyDescent="0.25">
      <c r="A96" s="49" t="s">
        <v>130</v>
      </c>
      <c r="B96" s="44" t="s">
        <v>123</v>
      </c>
      <c r="C96" s="169"/>
      <c r="D96" s="169"/>
      <c r="E96" s="169"/>
      <c r="F96" s="169"/>
      <c r="G96" s="169"/>
      <c r="H96" s="14" t="str">
        <f t="shared" si="2"/>
        <v>√</v>
      </c>
      <c r="I96" s="15"/>
      <c r="J96" s="15"/>
      <c r="K96" s="15"/>
      <c r="L96" s="15"/>
      <c r="M96" s="15"/>
      <c r="N96" s="15"/>
    </row>
    <row r="97" spans="1:16" ht="36" x14ac:dyDescent="0.25">
      <c r="A97" s="46" t="s">
        <v>131</v>
      </c>
      <c r="B97" s="50" t="s">
        <v>132</v>
      </c>
      <c r="C97" s="173"/>
      <c r="D97" s="173"/>
      <c r="E97" s="173"/>
      <c r="F97" s="173"/>
      <c r="G97" s="173"/>
      <c r="H97" s="14" t="str">
        <f t="shared" si="2"/>
        <v>√</v>
      </c>
      <c r="I97" s="14"/>
      <c r="J97" s="15"/>
      <c r="K97" s="15"/>
      <c r="L97" s="15"/>
      <c r="M97" s="15"/>
      <c r="N97" s="15"/>
    </row>
    <row r="98" spans="1:16" ht="24" x14ac:dyDescent="0.25">
      <c r="A98" s="46" t="s">
        <v>133</v>
      </c>
      <c r="B98" s="50" t="s">
        <v>134</v>
      </c>
      <c r="C98" s="173"/>
      <c r="D98" s="173"/>
      <c r="E98" s="173"/>
      <c r="F98" s="173"/>
      <c r="G98" s="173"/>
      <c r="H98" s="14" t="str">
        <f t="shared" si="2"/>
        <v>√</v>
      </c>
      <c r="I98" s="14" t="str">
        <f>IF(C98=SUM(C99:C101),"√","НЕТ")</f>
        <v>√</v>
      </c>
      <c r="J98" s="15"/>
      <c r="K98" s="15"/>
      <c r="L98" s="15"/>
      <c r="M98" s="15"/>
      <c r="N98" s="15"/>
    </row>
    <row r="99" spans="1:16" x14ac:dyDescent="0.25">
      <c r="A99" s="49" t="s">
        <v>135</v>
      </c>
      <c r="B99" s="44" t="s">
        <v>18</v>
      </c>
      <c r="C99" s="169"/>
      <c r="D99" s="169"/>
      <c r="E99" s="169"/>
      <c r="F99" s="169"/>
      <c r="G99" s="169"/>
      <c r="H99" s="14" t="str">
        <f t="shared" si="2"/>
        <v>√</v>
      </c>
      <c r="I99" s="15"/>
      <c r="J99" s="15"/>
      <c r="K99" s="15"/>
      <c r="L99" s="15"/>
      <c r="M99" s="15"/>
      <c r="N99" s="15"/>
    </row>
    <row r="100" spans="1:16" x14ac:dyDescent="0.25">
      <c r="A100" s="49" t="s">
        <v>136</v>
      </c>
      <c r="B100" s="45" t="s">
        <v>103</v>
      </c>
      <c r="C100" s="169"/>
      <c r="D100" s="169"/>
      <c r="E100" s="169"/>
      <c r="F100" s="169"/>
      <c r="G100" s="169"/>
      <c r="H100" s="14" t="str">
        <f t="shared" si="2"/>
        <v>√</v>
      </c>
      <c r="I100" s="15"/>
      <c r="J100" s="15"/>
      <c r="K100" s="15"/>
      <c r="L100" s="15"/>
      <c r="M100" s="15"/>
      <c r="N100" s="15"/>
    </row>
    <row r="101" spans="1:16" x14ac:dyDescent="0.25">
      <c r="A101" s="49" t="s">
        <v>137</v>
      </c>
      <c r="B101" s="44" t="s">
        <v>121</v>
      </c>
      <c r="C101" s="169"/>
      <c r="D101" s="169"/>
      <c r="E101" s="169" t="s">
        <v>63</v>
      </c>
      <c r="F101" s="169" t="s">
        <v>63</v>
      </c>
      <c r="G101" s="169" t="s">
        <v>63</v>
      </c>
      <c r="H101" s="14" t="str">
        <f t="shared" si="2"/>
        <v>√</v>
      </c>
      <c r="I101" s="15"/>
      <c r="J101" s="15"/>
      <c r="K101" s="15"/>
      <c r="L101" s="15"/>
      <c r="M101" s="15"/>
      <c r="N101" s="15"/>
    </row>
    <row r="102" spans="1:16" ht="24" x14ac:dyDescent="0.25">
      <c r="A102" s="46" t="s">
        <v>138</v>
      </c>
      <c r="B102" s="47" t="s">
        <v>139</v>
      </c>
      <c r="C102" s="173"/>
      <c r="D102" s="173"/>
      <c r="E102" s="173"/>
      <c r="F102" s="173"/>
      <c r="G102" s="173"/>
      <c r="H102" s="14" t="str">
        <f t="shared" si="2"/>
        <v>√</v>
      </c>
      <c r="I102" s="14" t="str">
        <f>IF(C102=SUM(C103:C105),"√","НЕТ")</f>
        <v>√</v>
      </c>
      <c r="J102" s="15"/>
      <c r="K102" s="15"/>
      <c r="L102" s="15"/>
      <c r="M102" s="15"/>
      <c r="N102" s="15"/>
    </row>
    <row r="103" spans="1:16" x14ac:dyDescent="0.25">
      <c r="A103" s="43" t="s">
        <v>140</v>
      </c>
      <c r="B103" s="45" t="s">
        <v>141</v>
      </c>
      <c r="C103" s="169"/>
      <c r="D103" s="169"/>
      <c r="E103" s="169"/>
      <c r="F103" s="169"/>
      <c r="G103" s="169"/>
      <c r="H103" s="14" t="str">
        <f t="shared" si="2"/>
        <v>√</v>
      </c>
      <c r="I103" s="15"/>
      <c r="J103" s="15"/>
      <c r="K103" s="15"/>
      <c r="L103" s="15"/>
      <c r="M103" s="15"/>
      <c r="N103" s="15"/>
    </row>
    <row r="104" spans="1:16" x14ac:dyDescent="0.25">
      <c r="A104" s="43" t="s">
        <v>142</v>
      </c>
      <c r="B104" s="45" t="s">
        <v>143</v>
      </c>
      <c r="C104" s="169"/>
      <c r="D104" s="169"/>
      <c r="E104" s="169"/>
      <c r="F104" s="169"/>
      <c r="G104" s="169"/>
      <c r="H104" s="14" t="str">
        <f t="shared" si="2"/>
        <v>√</v>
      </c>
      <c r="I104" s="15"/>
      <c r="J104" s="15"/>
      <c r="K104" s="15"/>
      <c r="L104" s="15"/>
      <c r="M104" s="15"/>
      <c r="N104" s="15"/>
    </row>
    <row r="105" spans="1:16" x14ac:dyDescent="0.25">
      <c r="A105" s="43" t="s">
        <v>144</v>
      </c>
      <c r="B105" s="45" t="s">
        <v>145</v>
      </c>
      <c r="C105" s="169"/>
      <c r="D105" s="169"/>
      <c r="E105" s="169" t="s">
        <v>63</v>
      </c>
      <c r="F105" s="169" t="s">
        <v>63</v>
      </c>
      <c r="G105" s="169" t="s">
        <v>63</v>
      </c>
      <c r="H105" s="14" t="str">
        <f t="shared" si="2"/>
        <v>√</v>
      </c>
      <c r="I105" s="15"/>
      <c r="J105" s="15"/>
      <c r="K105" s="15"/>
      <c r="L105" s="15"/>
      <c r="M105" s="15"/>
      <c r="N105" s="15"/>
    </row>
    <row r="106" spans="1:16" ht="36" x14ac:dyDescent="0.25">
      <c r="A106" s="51">
        <v>21</v>
      </c>
      <c r="B106" s="51" t="s">
        <v>146</v>
      </c>
      <c r="C106" s="174"/>
      <c r="D106" s="174"/>
      <c r="E106" s="174"/>
      <c r="F106" s="174"/>
      <c r="G106" s="174"/>
      <c r="H106" s="14"/>
      <c r="I106" s="317"/>
      <c r="J106" s="317"/>
      <c r="K106" s="134"/>
      <c r="L106" s="318"/>
      <c r="M106" s="318"/>
      <c r="N106" s="318"/>
      <c r="O106" s="318"/>
      <c r="P106" s="318"/>
    </row>
    <row r="107" spans="1:16" ht="24" x14ac:dyDescent="0.25">
      <c r="A107" s="51">
        <v>22</v>
      </c>
      <c r="B107" s="53" t="s">
        <v>147</v>
      </c>
      <c r="C107" s="174"/>
      <c r="D107" s="174"/>
      <c r="E107" s="174"/>
      <c r="F107" s="174"/>
      <c r="G107" s="174"/>
      <c r="H107" s="14"/>
      <c r="I107" s="15"/>
      <c r="J107" s="15"/>
      <c r="K107" s="15"/>
      <c r="L107" s="15"/>
      <c r="M107" s="15"/>
      <c r="N107" s="15"/>
    </row>
    <row r="108" spans="1:16" x14ac:dyDescent="0.25">
      <c r="A108" s="22" t="s">
        <v>148</v>
      </c>
      <c r="B108" s="20" t="s">
        <v>149</v>
      </c>
      <c r="C108" s="169"/>
      <c r="D108" s="169"/>
      <c r="E108" s="169"/>
      <c r="F108" s="169"/>
      <c r="G108" s="169"/>
      <c r="H108" s="14"/>
      <c r="I108" s="15"/>
      <c r="J108" s="15"/>
      <c r="K108" s="15"/>
      <c r="L108" s="15"/>
      <c r="M108" s="15"/>
      <c r="N108" s="15"/>
    </row>
    <row r="109" spans="1:16" ht="36" x14ac:dyDescent="0.25">
      <c r="A109" s="54">
        <v>23</v>
      </c>
      <c r="B109" s="53" t="s">
        <v>468</v>
      </c>
      <c r="C109" s="174"/>
      <c r="D109" s="174"/>
      <c r="E109" s="174"/>
      <c r="F109" s="174"/>
      <c r="G109" s="174"/>
      <c r="H109" s="100"/>
      <c r="I109" s="14" t="str">
        <f>IF(C109=SUM(C110:C111),"√","НЕТ")</f>
        <v>√</v>
      </c>
      <c r="J109" s="15"/>
      <c r="K109" s="318"/>
      <c r="L109" s="318"/>
      <c r="M109" s="318"/>
      <c r="N109" s="318"/>
      <c r="O109" s="318"/>
    </row>
    <row r="110" spans="1:16" x14ac:dyDescent="0.25">
      <c r="A110" s="27" t="s">
        <v>150</v>
      </c>
      <c r="B110" s="20" t="s">
        <v>18</v>
      </c>
      <c r="C110" s="169"/>
      <c r="D110" s="169"/>
      <c r="E110" s="169"/>
      <c r="F110" s="169"/>
      <c r="G110" s="169"/>
      <c r="H110" s="100"/>
      <c r="I110" s="15"/>
      <c r="J110" s="15"/>
      <c r="K110" s="15"/>
      <c r="L110" s="15"/>
      <c r="M110" s="15"/>
      <c r="N110" s="15"/>
    </row>
    <row r="111" spans="1:16" x14ac:dyDescent="0.25">
      <c r="A111" s="27" t="s">
        <v>151</v>
      </c>
      <c r="B111" s="45" t="s">
        <v>118</v>
      </c>
      <c r="C111" s="169"/>
      <c r="D111" s="169"/>
      <c r="E111" s="169"/>
      <c r="F111" s="169"/>
      <c r="G111" s="169"/>
      <c r="H111" s="100"/>
      <c r="I111" s="15"/>
      <c r="J111" s="15"/>
      <c r="K111" s="15"/>
      <c r="L111" s="15"/>
      <c r="M111" s="15"/>
      <c r="N111" s="15"/>
    </row>
    <row r="112" spans="1:16" x14ac:dyDescent="0.25">
      <c r="A112" s="27" t="s">
        <v>152</v>
      </c>
      <c r="B112" s="45" t="s">
        <v>103</v>
      </c>
      <c r="C112" s="169"/>
      <c r="D112" s="169"/>
      <c r="E112" s="169"/>
      <c r="F112" s="169"/>
      <c r="G112" s="169"/>
      <c r="H112" s="100"/>
      <c r="I112" s="15"/>
      <c r="J112" s="15"/>
      <c r="K112" s="15"/>
      <c r="L112" s="15"/>
      <c r="M112" s="15"/>
      <c r="N112" s="15"/>
    </row>
    <row r="113" spans="1:14" ht="54.75" customHeight="1" x14ac:dyDescent="0.25">
      <c r="A113" s="54">
        <v>24</v>
      </c>
      <c r="B113" s="51" t="s">
        <v>153</v>
      </c>
      <c r="C113" s="174"/>
      <c r="D113" s="174"/>
      <c r="E113" s="193" t="s">
        <v>63</v>
      </c>
      <c r="F113" s="193" t="s">
        <v>63</v>
      </c>
      <c r="G113" s="193" t="s">
        <v>63</v>
      </c>
      <c r="H113" s="14" t="str">
        <f t="shared" si="2"/>
        <v>√</v>
      </c>
      <c r="I113" s="14"/>
      <c r="J113" s="15"/>
      <c r="K113" s="15"/>
      <c r="L113" s="15"/>
      <c r="M113" s="15"/>
      <c r="N113" s="15"/>
    </row>
    <row r="114" spans="1:14" ht="36" x14ac:dyDescent="0.25">
      <c r="A114" s="54">
        <v>25</v>
      </c>
      <c r="B114" s="53" t="s">
        <v>469</v>
      </c>
      <c r="C114" s="174"/>
      <c r="D114" s="174"/>
      <c r="E114" s="174"/>
      <c r="F114" s="174"/>
      <c r="G114" s="174"/>
      <c r="H114" s="100"/>
      <c r="I114" s="14" t="str">
        <f>IF(C114=SUM(C115:C116),"√","НЕТ")</f>
        <v>√</v>
      </c>
      <c r="J114" s="15"/>
      <c r="K114" s="15"/>
      <c r="L114" s="15"/>
      <c r="M114" s="15"/>
      <c r="N114" s="15"/>
    </row>
    <row r="115" spans="1:14" x14ac:dyDescent="0.25">
      <c r="A115" s="27" t="s">
        <v>154</v>
      </c>
      <c r="B115" s="20" t="s">
        <v>18</v>
      </c>
      <c r="C115" s="169"/>
      <c r="D115" s="169"/>
      <c r="E115" s="169"/>
      <c r="F115" s="169"/>
      <c r="G115" s="169"/>
      <c r="H115" s="14"/>
      <c r="I115" s="15"/>
      <c r="J115" s="15"/>
      <c r="K115" s="15"/>
      <c r="L115" s="15"/>
      <c r="M115" s="15"/>
      <c r="N115" s="15"/>
    </row>
    <row r="116" spans="1:14" x14ac:dyDescent="0.25">
      <c r="A116" s="27" t="s">
        <v>155</v>
      </c>
      <c r="B116" s="45" t="s">
        <v>118</v>
      </c>
      <c r="C116" s="169"/>
      <c r="D116" s="169"/>
      <c r="E116" s="169"/>
      <c r="F116" s="169"/>
      <c r="G116" s="169"/>
      <c r="H116" s="14"/>
      <c r="I116" s="15"/>
      <c r="J116" s="15"/>
      <c r="K116" s="15"/>
      <c r="L116" s="15"/>
      <c r="M116" s="15"/>
      <c r="N116" s="15"/>
    </row>
    <row r="117" spans="1:14" x14ac:dyDescent="0.25">
      <c r="A117" s="27" t="s">
        <v>156</v>
      </c>
      <c r="B117" s="45" t="s">
        <v>103</v>
      </c>
      <c r="C117" s="169"/>
      <c r="D117" s="169"/>
      <c r="E117" s="169"/>
      <c r="F117" s="169"/>
      <c r="G117" s="169"/>
      <c r="H117" s="14"/>
      <c r="I117" s="15"/>
      <c r="J117" s="15"/>
      <c r="K117" s="15"/>
      <c r="L117" s="15"/>
      <c r="M117" s="15"/>
      <c r="N117" s="15"/>
    </row>
    <row r="118" spans="1:14" ht="48" x14ac:dyDescent="0.25">
      <c r="A118" s="54">
        <v>26</v>
      </c>
      <c r="B118" s="51" t="s">
        <v>157</v>
      </c>
      <c r="C118" s="174"/>
      <c r="D118" s="174"/>
      <c r="E118" s="174" t="s">
        <v>63</v>
      </c>
      <c r="F118" s="174" t="s">
        <v>63</v>
      </c>
      <c r="G118" s="174" t="s">
        <v>63</v>
      </c>
      <c r="H118" s="14" t="str">
        <f>IF(C118=SUM(D118),"√","НЕТ")</f>
        <v>√</v>
      </c>
      <c r="I118" s="14"/>
      <c r="J118" s="15"/>
      <c r="K118" s="15"/>
      <c r="L118" s="15"/>
      <c r="M118" s="15"/>
      <c r="N118" s="15"/>
    </row>
    <row r="119" spans="1:14" ht="22.5" customHeight="1" x14ac:dyDescent="0.25">
      <c r="A119" s="40">
        <v>27</v>
      </c>
      <c r="B119" s="41" t="s">
        <v>158</v>
      </c>
      <c r="C119" s="172"/>
      <c r="D119" s="172" t="s">
        <v>61</v>
      </c>
      <c r="E119" s="172" t="s">
        <v>61</v>
      </c>
      <c r="F119" s="172" t="s">
        <v>61</v>
      </c>
      <c r="G119" s="172" t="s">
        <v>61</v>
      </c>
      <c r="H119" s="14"/>
      <c r="I119" s="14" t="str">
        <f>IF(C119=SUM(C120:C121,C123:C124),"√","НЕТ")</f>
        <v>√</v>
      </c>
      <c r="J119" s="14" t="str">
        <f>IF(C119=SUM(C127,C135,C144,C152),"√","НЕТ")</f>
        <v>√</v>
      </c>
      <c r="K119" s="14"/>
      <c r="L119" s="15"/>
      <c r="M119" s="15"/>
      <c r="N119" s="15"/>
    </row>
    <row r="120" spans="1:14" x14ac:dyDescent="0.25">
      <c r="A120" s="19" t="s">
        <v>159</v>
      </c>
      <c r="B120" s="44" t="s">
        <v>18</v>
      </c>
      <c r="C120" s="169"/>
      <c r="D120" s="169" t="s">
        <v>63</v>
      </c>
      <c r="E120" s="169" t="s">
        <v>63</v>
      </c>
      <c r="F120" s="169" t="s">
        <v>63</v>
      </c>
      <c r="G120" s="169" t="s">
        <v>63</v>
      </c>
      <c r="H120" s="14"/>
      <c r="I120" s="15"/>
      <c r="J120" s="14" t="str">
        <f>IF(C120=SUM(C128,C136,C145,C153),"√","НЕТ")</f>
        <v>√</v>
      </c>
      <c r="K120" s="14"/>
      <c r="L120" s="15"/>
      <c r="M120" s="15"/>
      <c r="N120" s="15"/>
    </row>
    <row r="121" spans="1:14" x14ac:dyDescent="0.25">
      <c r="A121" s="19" t="s">
        <v>160</v>
      </c>
      <c r="B121" s="45" t="s">
        <v>118</v>
      </c>
      <c r="C121" s="169"/>
      <c r="D121" s="169" t="s">
        <v>63</v>
      </c>
      <c r="E121" s="169" t="s">
        <v>63</v>
      </c>
      <c r="F121" s="169" t="s">
        <v>63</v>
      </c>
      <c r="G121" s="169" t="s">
        <v>63</v>
      </c>
      <c r="H121" s="14"/>
      <c r="I121" s="15"/>
      <c r="J121" s="14" t="str">
        <f t="shared" ref="J121:J124" si="3">IF(C121=SUM(C129,C137,C146,C154),"√","НЕТ")</f>
        <v>√</v>
      </c>
      <c r="K121" s="14"/>
      <c r="L121" s="15"/>
      <c r="M121" s="15"/>
      <c r="N121" s="15"/>
    </row>
    <row r="122" spans="1:14" x14ac:dyDescent="0.25">
      <c r="A122" s="19" t="s">
        <v>161</v>
      </c>
      <c r="B122" s="45" t="s">
        <v>103</v>
      </c>
      <c r="C122" s="169"/>
      <c r="D122" s="169" t="s">
        <v>63</v>
      </c>
      <c r="E122" s="169" t="s">
        <v>63</v>
      </c>
      <c r="F122" s="169" t="s">
        <v>63</v>
      </c>
      <c r="G122" s="169" t="s">
        <v>63</v>
      </c>
      <c r="H122" s="14"/>
      <c r="I122" s="15"/>
      <c r="J122" s="14" t="str">
        <f t="shared" si="3"/>
        <v>√</v>
      </c>
      <c r="K122" s="14"/>
      <c r="L122" s="15"/>
      <c r="M122" s="15"/>
      <c r="N122" s="15"/>
    </row>
    <row r="123" spans="1:14" x14ac:dyDescent="0.25">
      <c r="A123" s="19" t="s">
        <v>162</v>
      </c>
      <c r="B123" s="44" t="s">
        <v>121</v>
      </c>
      <c r="C123" s="169"/>
      <c r="D123" s="169" t="s">
        <v>63</v>
      </c>
      <c r="E123" s="169" t="s">
        <v>63</v>
      </c>
      <c r="F123" s="169" t="s">
        <v>63</v>
      </c>
      <c r="G123" s="169" t="s">
        <v>63</v>
      </c>
      <c r="H123" s="14"/>
      <c r="I123" s="15"/>
      <c r="J123" s="14" t="str">
        <f t="shared" si="3"/>
        <v>√</v>
      </c>
      <c r="K123" s="14"/>
      <c r="L123" s="15"/>
      <c r="M123" s="15"/>
      <c r="N123" s="15"/>
    </row>
    <row r="124" spans="1:14" ht="24" x14ac:dyDescent="0.25">
      <c r="A124" s="19" t="s">
        <v>163</v>
      </c>
      <c r="B124" s="44" t="s">
        <v>164</v>
      </c>
      <c r="C124" s="169"/>
      <c r="D124" s="169" t="s">
        <v>63</v>
      </c>
      <c r="E124" s="169" t="s">
        <v>63</v>
      </c>
      <c r="F124" s="169" t="s">
        <v>63</v>
      </c>
      <c r="G124" s="169" t="s">
        <v>63</v>
      </c>
      <c r="H124" s="14"/>
      <c r="I124" s="15"/>
      <c r="J124" s="14" t="str">
        <f t="shared" si="3"/>
        <v>√</v>
      </c>
      <c r="K124" s="14"/>
      <c r="L124" s="15"/>
      <c r="M124" s="15"/>
      <c r="N124" s="15"/>
    </row>
    <row r="125" spans="1:14" x14ac:dyDescent="0.25">
      <c r="A125" s="55" t="s">
        <v>165</v>
      </c>
      <c r="B125" s="56" t="s">
        <v>166</v>
      </c>
      <c r="C125" s="175"/>
      <c r="D125" s="175" t="s">
        <v>61</v>
      </c>
      <c r="E125" s="175" t="s">
        <v>61</v>
      </c>
      <c r="F125" s="175" t="s">
        <v>61</v>
      </c>
      <c r="G125" s="175" t="s">
        <v>61</v>
      </c>
      <c r="H125" s="14"/>
      <c r="I125" s="15"/>
      <c r="J125" s="14" t="str">
        <f>IF(C125=SUM(C133,C141,C150,C158),"√","НЕТ")</f>
        <v>√</v>
      </c>
      <c r="K125" s="14"/>
      <c r="L125" s="15"/>
      <c r="M125" s="15"/>
      <c r="N125" s="15"/>
    </row>
    <row r="126" spans="1:14" x14ac:dyDescent="0.25">
      <c r="A126" s="58" t="s">
        <v>167</v>
      </c>
      <c r="B126" s="58" t="s">
        <v>168</v>
      </c>
      <c r="C126" s="176"/>
      <c r="D126" s="176" t="s">
        <v>61</v>
      </c>
      <c r="E126" s="176" t="s">
        <v>61</v>
      </c>
      <c r="F126" s="176" t="s">
        <v>61</v>
      </c>
      <c r="G126" s="176" t="s">
        <v>61</v>
      </c>
      <c r="H126" s="14"/>
      <c r="I126" s="15"/>
      <c r="J126" s="14" t="str">
        <f>IF(C126=SUM(C134,C142,C151,C159),"√","НЕТ")</f>
        <v>√</v>
      </c>
      <c r="K126" s="14"/>
      <c r="L126" s="15"/>
      <c r="M126" s="14"/>
      <c r="N126" s="15"/>
    </row>
    <row r="127" spans="1:14" ht="24" x14ac:dyDescent="0.25">
      <c r="A127" s="46" t="s">
        <v>167</v>
      </c>
      <c r="B127" s="60" t="s">
        <v>169</v>
      </c>
      <c r="C127" s="173"/>
      <c r="D127" s="173" t="s">
        <v>61</v>
      </c>
      <c r="E127" s="173" t="s">
        <v>61</v>
      </c>
      <c r="F127" s="173" t="s">
        <v>61</v>
      </c>
      <c r="G127" s="173" t="s">
        <v>61</v>
      </c>
      <c r="H127" s="14"/>
      <c r="I127" s="14" t="str">
        <f>IF(C127=SUM(C128:C129,C131:C132),"√","НЕТ")</f>
        <v>√</v>
      </c>
      <c r="J127" s="15"/>
      <c r="K127" s="15"/>
      <c r="L127" s="15"/>
      <c r="M127" s="15"/>
      <c r="N127" s="15"/>
    </row>
    <row r="128" spans="1:14" x14ac:dyDescent="0.25">
      <c r="A128" s="19" t="s">
        <v>170</v>
      </c>
      <c r="B128" s="44" t="s">
        <v>18</v>
      </c>
      <c r="C128" s="169"/>
      <c r="D128" s="169" t="s">
        <v>63</v>
      </c>
      <c r="E128" s="169" t="s">
        <v>63</v>
      </c>
      <c r="F128" s="169" t="s">
        <v>63</v>
      </c>
      <c r="G128" s="169" t="s">
        <v>63</v>
      </c>
      <c r="H128" s="14"/>
      <c r="I128" s="15"/>
      <c r="J128" s="15"/>
      <c r="K128" s="15"/>
      <c r="L128" s="15"/>
      <c r="M128" s="15"/>
      <c r="N128" s="15"/>
    </row>
    <row r="129" spans="1:14" x14ac:dyDescent="0.25">
      <c r="A129" s="19" t="s">
        <v>171</v>
      </c>
      <c r="B129" s="45" t="s">
        <v>118</v>
      </c>
      <c r="C129" s="169"/>
      <c r="D129" s="169" t="s">
        <v>63</v>
      </c>
      <c r="E129" s="169" t="s">
        <v>63</v>
      </c>
      <c r="F129" s="169" t="s">
        <v>63</v>
      </c>
      <c r="G129" s="169" t="s">
        <v>63</v>
      </c>
      <c r="H129" s="14"/>
      <c r="I129" s="15"/>
      <c r="J129" s="15"/>
      <c r="K129" s="15"/>
      <c r="L129" s="15"/>
      <c r="M129" s="15"/>
      <c r="N129" s="15"/>
    </row>
    <row r="130" spans="1:14" x14ac:dyDescent="0.25">
      <c r="A130" s="19" t="s">
        <v>172</v>
      </c>
      <c r="B130" s="45" t="s">
        <v>103</v>
      </c>
      <c r="C130" s="169"/>
      <c r="D130" s="169" t="s">
        <v>63</v>
      </c>
      <c r="E130" s="169" t="s">
        <v>63</v>
      </c>
      <c r="F130" s="169" t="s">
        <v>63</v>
      </c>
      <c r="G130" s="169" t="s">
        <v>63</v>
      </c>
      <c r="H130" s="14"/>
      <c r="I130" s="15"/>
      <c r="J130" s="15"/>
      <c r="K130" s="15"/>
      <c r="L130" s="15"/>
      <c r="M130" s="15"/>
      <c r="N130" s="15"/>
    </row>
    <row r="131" spans="1:14" x14ac:dyDescent="0.25">
      <c r="A131" s="19" t="s">
        <v>173</v>
      </c>
      <c r="B131" s="44" t="s">
        <v>121</v>
      </c>
      <c r="C131" s="169"/>
      <c r="D131" s="169" t="s">
        <v>63</v>
      </c>
      <c r="E131" s="169" t="s">
        <v>63</v>
      </c>
      <c r="F131" s="169" t="s">
        <v>63</v>
      </c>
      <c r="G131" s="169" t="s">
        <v>63</v>
      </c>
      <c r="H131" s="14"/>
      <c r="I131" s="15"/>
      <c r="J131" s="15"/>
      <c r="K131" s="15"/>
      <c r="L131" s="15"/>
      <c r="M131" s="15"/>
      <c r="N131" s="15"/>
    </row>
    <row r="132" spans="1:14" ht="24" x14ac:dyDescent="0.25">
      <c r="A132" s="19" t="s">
        <v>174</v>
      </c>
      <c r="B132" s="44" t="s">
        <v>164</v>
      </c>
      <c r="C132" s="169"/>
      <c r="D132" s="169" t="s">
        <v>63</v>
      </c>
      <c r="E132" s="169" t="s">
        <v>63</v>
      </c>
      <c r="F132" s="169" t="s">
        <v>63</v>
      </c>
      <c r="G132" s="169" t="s">
        <v>63</v>
      </c>
      <c r="H132" s="14"/>
      <c r="I132" s="15"/>
      <c r="J132" s="15"/>
      <c r="K132" s="15"/>
      <c r="L132" s="15"/>
      <c r="M132" s="15"/>
      <c r="N132" s="15"/>
    </row>
    <row r="133" spans="1:14" x14ac:dyDescent="0.25">
      <c r="A133" s="55" t="s">
        <v>175</v>
      </c>
      <c r="B133" s="56" t="s">
        <v>176</v>
      </c>
      <c r="C133" s="175"/>
      <c r="D133" s="175" t="s">
        <v>61</v>
      </c>
      <c r="E133" s="175" t="s">
        <v>61</v>
      </c>
      <c r="F133" s="175" t="s">
        <v>61</v>
      </c>
      <c r="G133" s="175" t="s">
        <v>61</v>
      </c>
      <c r="H133" s="14"/>
      <c r="I133" s="15"/>
      <c r="J133" s="15"/>
      <c r="K133" s="15"/>
      <c r="L133" s="15"/>
      <c r="M133" s="15"/>
      <c r="N133" s="15"/>
    </row>
    <row r="134" spans="1:14" x14ac:dyDescent="0.25">
      <c r="A134" s="58" t="s">
        <v>177</v>
      </c>
      <c r="B134" s="58" t="s">
        <v>168</v>
      </c>
      <c r="C134" s="176"/>
      <c r="D134" s="176" t="s">
        <v>61</v>
      </c>
      <c r="E134" s="176" t="s">
        <v>61</v>
      </c>
      <c r="F134" s="176" t="s">
        <v>61</v>
      </c>
      <c r="G134" s="176" t="s">
        <v>61</v>
      </c>
      <c r="H134" s="14"/>
      <c r="I134" s="15"/>
      <c r="J134" s="15"/>
      <c r="K134" s="15"/>
      <c r="L134" s="15"/>
      <c r="M134" s="15"/>
      <c r="N134" s="15"/>
    </row>
    <row r="135" spans="1:14" ht="24" x14ac:dyDescent="0.25">
      <c r="A135" s="46" t="s">
        <v>178</v>
      </c>
      <c r="B135" s="60" t="s">
        <v>179</v>
      </c>
      <c r="C135" s="173"/>
      <c r="D135" s="173" t="s">
        <v>61</v>
      </c>
      <c r="E135" s="173" t="s">
        <v>61</v>
      </c>
      <c r="F135" s="173" t="s">
        <v>61</v>
      </c>
      <c r="G135" s="173" t="s">
        <v>61</v>
      </c>
      <c r="H135" s="14"/>
      <c r="I135" s="14" t="str">
        <f>IF(C135=SUM(C136:C137,C139:C140),"√","НЕТ")</f>
        <v>√</v>
      </c>
      <c r="J135" s="14"/>
      <c r="K135" s="15"/>
      <c r="L135" s="15"/>
      <c r="M135" s="15"/>
      <c r="N135" s="15"/>
    </row>
    <row r="136" spans="1:14" x14ac:dyDescent="0.25">
      <c r="A136" s="19" t="s">
        <v>180</v>
      </c>
      <c r="B136" s="44" t="s">
        <v>18</v>
      </c>
      <c r="C136" s="169"/>
      <c r="D136" s="169" t="s">
        <v>63</v>
      </c>
      <c r="E136" s="169" t="s">
        <v>63</v>
      </c>
      <c r="F136" s="169" t="s">
        <v>63</v>
      </c>
      <c r="G136" s="169" t="s">
        <v>63</v>
      </c>
      <c r="H136" s="14"/>
      <c r="I136" s="15"/>
      <c r="J136" s="15"/>
      <c r="K136" s="15"/>
      <c r="L136" s="15"/>
      <c r="M136" s="15"/>
      <c r="N136" s="15"/>
    </row>
    <row r="137" spans="1:14" x14ac:dyDescent="0.25">
      <c r="A137" s="19" t="s">
        <v>181</v>
      </c>
      <c r="B137" s="45" t="s">
        <v>118</v>
      </c>
      <c r="C137" s="169"/>
      <c r="D137" s="169" t="s">
        <v>63</v>
      </c>
      <c r="E137" s="169" t="s">
        <v>63</v>
      </c>
      <c r="F137" s="169" t="s">
        <v>63</v>
      </c>
      <c r="G137" s="169" t="s">
        <v>63</v>
      </c>
      <c r="H137" s="14"/>
      <c r="I137" s="15"/>
      <c r="J137" s="15"/>
      <c r="K137" s="15"/>
      <c r="L137" s="15"/>
      <c r="M137" s="15"/>
      <c r="N137" s="15"/>
    </row>
    <row r="138" spans="1:14" x14ac:dyDescent="0.25">
      <c r="A138" s="19" t="s">
        <v>182</v>
      </c>
      <c r="B138" s="45" t="s">
        <v>103</v>
      </c>
      <c r="C138" s="169"/>
      <c r="D138" s="169" t="s">
        <v>63</v>
      </c>
      <c r="E138" s="169" t="s">
        <v>63</v>
      </c>
      <c r="F138" s="169" t="s">
        <v>63</v>
      </c>
      <c r="G138" s="169" t="s">
        <v>63</v>
      </c>
      <c r="H138" s="14"/>
      <c r="I138" s="15"/>
      <c r="J138" s="15"/>
      <c r="K138" s="15"/>
      <c r="L138" s="15"/>
      <c r="M138" s="15"/>
      <c r="N138" s="15"/>
    </row>
    <row r="139" spans="1:14" x14ac:dyDescent="0.25">
      <c r="A139" s="19" t="s">
        <v>183</v>
      </c>
      <c r="B139" s="44" t="s">
        <v>121</v>
      </c>
      <c r="C139" s="169"/>
      <c r="D139" s="169" t="s">
        <v>63</v>
      </c>
      <c r="E139" s="169" t="s">
        <v>63</v>
      </c>
      <c r="F139" s="169" t="s">
        <v>63</v>
      </c>
      <c r="G139" s="169" t="s">
        <v>63</v>
      </c>
      <c r="H139" s="14"/>
      <c r="I139" s="15"/>
      <c r="J139" s="15"/>
      <c r="K139" s="15"/>
      <c r="L139" s="15"/>
      <c r="M139" s="15"/>
      <c r="N139" s="15"/>
    </row>
    <row r="140" spans="1:14" ht="24" x14ac:dyDescent="0.25">
      <c r="A140" s="19" t="s">
        <v>184</v>
      </c>
      <c r="B140" s="44" t="s">
        <v>164</v>
      </c>
      <c r="C140" s="169"/>
      <c r="D140" s="169" t="s">
        <v>63</v>
      </c>
      <c r="E140" s="169" t="s">
        <v>63</v>
      </c>
      <c r="F140" s="169" t="s">
        <v>63</v>
      </c>
      <c r="G140" s="169" t="s">
        <v>63</v>
      </c>
      <c r="H140" s="14"/>
      <c r="I140" s="15"/>
      <c r="J140" s="15"/>
      <c r="K140" s="15"/>
      <c r="L140" s="15"/>
      <c r="M140" s="15"/>
      <c r="N140" s="15"/>
    </row>
    <row r="141" spans="1:14" x14ac:dyDescent="0.25">
      <c r="A141" s="55" t="s">
        <v>185</v>
      </c>
      <c r="B141" s="56" t="s">
        <v>186</v>
      </c>
      <c r="C141" s="175"/>
      <c r="D141" s="175" t="s">
        <v>61</v>
      </c>
      <c r="E141" s="175" t="s">
        <v>61</v>
      </c>
      <c r="F141" s="175" t="s">
        <v>61</v>
      </c>
      <c r="G141" s="175" t="s">
        <v>61</v>
      </c>
      <c r="H141" s="14"/>
      <c r="I141" s="15"/>
      <c r="J141" s="15"/>
      <c r="K141" s="15"/>
      <c r="L141" s="15"/>
      <c r="M141" s="15"/>
      <c r="N141" s="15"/>
    </row>
    <row r="142" spans="1:14" x14ac:dyDescent="0.25">
      <c r="A142" s="58" t="s">
        <v>187</v>
      </c>
      <c r="B142" s="58" t="s">
        <v>168</v>
      </c>
      <c r="C142" s="176"/>
      <c r="D142" s="176" t="s">
        <v>61</v>
      </c>
      <c r="E142" s="176" t="s">
        <v>61</v>
      </c>
      <c r="F142" s="176" t="s">
        <v>61</v>
      </c>
      <c r="G142" s="176" t="s">
        <v>61</v>
      </c>
      <c r="H142" s="14"/>
      <c r="I142" s="15"/>
      <c r="J142" s="15"/>
      <c r="K142" s="15"/>
      <c r="L142" s="15"/>
      <c r="M142" s="15"/>
      <c r="N142" s="15"/>
    </row>
    <row r="143" spans="1:14" x14ac:dyDescent="0.25">
      <c r="A143" s="61" t="s">
        <v>188</v>
      </c>
      <c r="B143" s="61" t="s">
        <v>189</v>
      </c>
      <c r="C143" s="177"/>
      <c r="D143" s="177" t="s">
        <v>63</v>
      </c>
      <c r="E143" s="177" t="s">
        <v>63</v>
      </c>
      <c r="F143" s="177" t="s">
        <v>63</v>
      </c>
      <c r="G143" s="177" t="s">
        <v>63</v>
      </c>
      <c r="H143" s="14"/>
      <c r="I143" s="15"/>
      <c r="J143" s="15"/>
      <c r="K143" s="15"/>
      <c r="L143" s="15"/>
      <c r="M143" s="15"/>
      <c r="N143" s="15"/>
    </row>
    <row r="144" spans="1:14" x14ac:dyDescent="0.25">
      <c r="A144" s="46" t="s">
        <v>190</v>
      </c>
      <c r="B144" s="50" t="s">
        <v>191</v>
      </c>
      <c r="C144" s="173"/>
      <c r="D144" s="173" t="s">
        <v>61</v>
      </c>
      <c r="E144" s="173" t="s">
        <v>61</v>
      </c>
      <c r="F144" s="173" t="s">
        <v>61</v>
      </c>
      <c r="G144" s="173" t="s">
        <v>61</v>
      </c>
      <c r="H144" s="14"/>
      <c r="I144" s="14" t="str">
        <f>IF(C144=SUM(C145:C146,C148:C149),"√","НЕТ")</f>
        <v>√</v>
      </c>
      <c r="J144" s="14"/>
      <c r="K144" s="15"/>
      <c r="L144" s="15"/>
      <c r="M144" s="15"/>
      <c r="N144" s="15"/>
    </row>
    <row r="145" spans="1:14" x14ac:dyDescent="0.25">
      <c r="A145" s="19" t="s">
        <v>192</v>
      </c>
      <c r="B145" s="44" t="s">
        <v>18</v>
      </c>
      <c r="C145" s="169"/>
      <c r="D145" s="169" t="s">
        <v>63</v>
      </c>
      <c r="E145" s="169" t="s">
        <v>63</v>
      </c>
      <c r="F145" s="169" t="s">
        <v>63</v>
      </c>
      <c r="G145" s="169" t="s">
        <v>63</v>
      </c>
      <c r="H145" s="14"/>
      <c r="I145" s="15"/>
      <c r="J145" s="15"/>
      <c r="K145" s="15"/>
      <c r="L145" s="15"/>
      <c r="M145" s="15"/>
      <c r="N145" s="15"/>
    </row>
    <row r="146" spans="1:14" x14ac:dyDescent="0.25">
      <c r="A146" s="19" t="s">
        <v>193</v>
      </c>
      <c r="B146" s="45" t="s">
        <v>118</v>
      </c>
      <c r="C146" s="169"/>
      <c r="D146" s="169" t="s">
        <v>63</v>
      </c>
      <c r="E146" s="169" t="s">
        <v>63</v>
      </c>
      <c r="F146" s="169" t="s">
        <v>63</v>
      </c>
      <c r="G146" s="169" t="s">
        <v>63</v>
      </c>
      <c r="H146" s="14"/>
      <c r="I146" s="15"/>
      <c r="J146" s="15"/>
      <c r="K146" s="15"/>
      <c r="L146" s="15"/>
      <c r="M146" s="15"/>
      <c r="N146" s="15"/>
    </row>
    <row r="147" spans="1:14" x14ac:dyDescent="0.25">
      <c r="A147" s="19" t="s">
        <v>194</v>
      </c>
      <c r="B147" s="45" t="s">
        <v>103</v>
      </c>
      <c r="C147" s="169"/>
      <c r="D147" s="169" t="s">
        <v>63</v>
      </c>
      <c r="E147" s="169" t="s">
        <v>63</v>
      </c>
      <c r="F147" s="169" t="s">
        <v>63</v>
      </c>
      <c r="G147" s="169" t="s">
        <v>63</v>
      </c>
      <c r="H147" s="14"/>
      <c r="I147" s="15"/>
      <c r="J147" s="15"/>
      <c r="K147" s="15"/>
      <c r="L147" s="15"/>
      <c r="M147" s="15"/>
      <c r="N147" s="15"/>
    </row>
    <row r="148" spans="1:14" x14ac:dyDescent="0.25">
      <c r="A148" s="19" t="s">
        <v>195</v>
      </c>
      <c r="B148" s="44" t="s">
        <v>121</v>
      </c>
      <c r="C148" s="169"/>
      <c r="D148" s="169" t="s">
        <v>63</v>
      </c>
      <c r="E148" s="169" t="s">
        <v>63</v>
      </c>
      <c r="F148" s="169" t="s">
        <v>63</v>
      </c>
      <c r="G148" s="169" t="s">
        <v>63</v>
      </c>
      <c r="H148" s="14"/>
      <c r="I148" s="15"/>
      <c r="J148" s="15"/>
      <c r="K148" s="15"/>
      <c r="L148" s="15"/>
      <c r="M148" s="15"/>
      <c r="N148" s="15"/>
    </row>
    <row r="149" spans="1:14" ht="24" x14ac:dyDescent="0.25">
      <c r="A149" s="19" t="s">
        <v>196</v>
      </c>
      <c r="B149" s="44" t="s">
        <v>164</v>
      </c>
      <c r="C149" s="169"/>
      <c r="D149" s="169" t="s">
        <v>63</v>
      </c>
      <c r="E149" s="169" t="s">
        <v>63</v>
      </c>
      <c r="F149" s="169" t="s">
        <v>63</v>
      </c>
      <c r="G149" s="169" t="s">
        <v>63</v>
      </c>
      <c r="H149" s="14"/>
      <c r="I149" s="15"/>
      <c r="J149" s="15"/>
      <c r="K149" s="15"/>
      <c r="L149" s="15"/>
      <c r="M149" s="15"/>
      <c r="N149" s="15"/>
    </row>
    <row r="150" spans="1:14" x14ac:dyDescent="0.25">
      <c r="A150" s="55" t="s">
        <v>197</v>
      </c>
      <c r="B150" s="56" t="s">
        <v>198</v>
      </c>
      <c r="C150" s="175"/>
      <c r="D150" s="175" t="s">
        <v>61</v>
      </c>
      <c r="E150" s="175" t="s">
        <v>61</v>
      </c>
      <c r="F150" s="175" t="s">
        <v>61</v>
      </c>
      <c r="G150" s="175" t="s">
        <v>61</v>
      </c>
      <c r="H150" s="14"/>
      <c r="I150" s="15"/>
      <c r="J150" s="15"/>
      <c r="K150" s="15"/>
      <c r="L150" s="15"/>
      <c r="M150" s="15"/>
      <c r="N150" s="15"/>
    </row>
    <row r="151" spans="1:14" x14ac:dyDescent="0.25">
      <c r="A151" s="58" t="s">
        <v>199</v>
      </c>
      <c r="B151" s="58" t="s">
        <v>168</v>
      </c>
      <c r="C151" s="176"/>
      <c r="D151" s="176" t="s">
        <v>61</v>
      </c>
      <c r="E151" s="176" t="s">
        <v>61</v>
      </c>
      <c r="F151" s="176" t="s">
        <v>61</v>
      </c>
      <c r="G151" s="176" t="s">
        <v>61</v>
      </c>
      <c r="H151" s="14"/>
      <c r="I151" s="15"/>
      <c r="J151" s="15"/>
      <c r="K151" s="15"/>
      <c r="L151" s="15"/>
      <c r="M151" s="15"/>
      <c r="N151" s="15"/>
    </row>
    <row r="152" spans="1:14" ht="24" x14ac:dyDescent="0.25">
      <c r="A152" s="46" t="s">
        <v>200</v>
      </c>
      <c r="B152" s="50" t="s">
        <v>201</v>
      </c>
      <c r="C152" s="173"/>
      <c r="D152" s="173" t="s">
        <v>61</v>
      </c>
      <c r="E152" s="173" t="s">
        <v>61</v>
      </c>
      <c r="F152" s="173" t="s">
        <v>61</v>
      </c>
      <c r="G152" s="173" t="s">
        <v>61</v>
      </c>
      <c r="H152" s="14"/>
      <c r="I152" s="14" t="str">
        <f>IF(C152=SUM(C153:C154,C156:C157),"√","НЕТ")</f>
        <v>√</v>
      </c>
      <c r="J152" s="14"/>
      <c r="K152" s="14" t="str">
        <f>IF(C152=SUM(C160,C166,C172,C178),"√","НЕТ")</f>
        <v>√</v>
      </c>
      <c r="L152" s="15"/>
      <c r="M152" s="15"/>
      <c r="N152" s="15"/>
    </row>
    <row r="153" spans="1:14" x14ac:dyDescent="0.25">
      <c r="A153" s="19" t="s">
        <v>202</v>
      </c>
      <c r="B153" s="44" t="s">
        <v>18</v>
      </c>
      <c r="C153" s="169"/>
      <c r="D153" s="169" t="s">
        <v>63</v>
      </c>
      <c r="E153" s="169" t="s">
        <v>63</v>
      </c>
      <c r="F153" s="169" t="s">
        <v>63</v>
      </c>
      <c r="G153" s="169" t="s">
        <v>63</v>
      </c>
      <c r="H153" s="14"/>
      <c r="I153" s="15"/>
      <c r="J153" s="15"/>
      <c r="K153" s="14" t="str">
        <f t="shared" ref="K153:K156" si="4">IF(C153=SUM(C161,C167,C173,C179),"√","НЕТ")</f>
        <v>√</v>
      </c>
      <c r="L153" s="15"/>
      <c r="M153" s="15"/>
      <c r="N153" s="15"/>
    </row>
    <row r="154" spans="1:14" x14ac:dyDescent="0.25">
      <c r="A154" s="19" t="s">
        <v>203</v>
      </c>
      <c r="B154" s="45" t="s">
        <v>118</v>
      </c>
      <c r="C154" s="169"/>
      <c r="D154" s="169" t="s">
        <v>63</v>
      </c>
      <c r="E154" s="169" t="s">
        <v>63</v>
      </c>
      <c r="F154" s="169" t="s">
        <v>63</v>
      </c>
      <c r="G154" s="169" t="s">
        <v>63</v>
      </c>
      <c r="H154" s="14"/>
      <c r="I154" s="15"/>
      <c r="J154" s="15"/>
      <c r="K154" s="14" t="str">
        <f t="shared" si="4"/>
        <v>√</v>
      </c>
      <c r="L154" s="15"/>
      <c r="M154" s="15"/>
      <c r="N154" s="15"/>
    </row>
    <row r="155" spans="1:14" x14ac:dyDescent="0.25">
      <c r="A155" s="19" t="s">
        <v>204</v>
      </c>
      <c r="B155" s="45" t="s">
        <v>103</v>
      </c>
      <c r="C155" s="169"/>
      <c r="D155" s="169" t="s">
        <v>63</v>
      </c>
      <c r="E155" s="169" t="s">
        <v>63</v>
      </c>
      <c r="F155" s="169" t="s">
        <v>63</v>
      </c>
      <c r="G155" s="169" t="s">
        <v>63</v>
      </c>
      <c r="H155" s="14"/>
      <c r="I155" s="15"/>
      <c r="J155" s="15"/>
      <c r="K155" s="14" t="str">
        <f t="shared" si="4"/>
        <v>√</v>
      </c>
      <c r="L155" s="15"/>
      <c r="M155" s="15"/>
      <c r="N155" s="15"/>
    </row>
    <row r="156" spans="1:14" x14ac:dyDescent="0.25">
      <c r="A156" s="19" t="s">
        <v>205</v>
      </c>
      <c r="B156" s="44" t="s">
        <v>121</v>
      </c>
      <c r="C156" s="169"/>
      <c r="D156" s="169" t="s">
        <v>63</v>
      </c>
      <c r="E156" s="169" t="s">
        <v>63</v>
      </c>
      <c r="F156" s="169" t="s">
        <v>63</v>
      </c>
      <c r="G156" s="169" t="s">
        <v>63</v>
      </c>
      <c r="H156" s="14"/>
      <c r="I156" s="15"/>
      <c r="J156" s="15"/>
      <c r="K156" s="14" t="str">
        <f t="shared" si="4"/>
        <v>√</v>
      </c>
      <c r="L156" s="15"/>
      <c r="M156" s="15"/>
      <c r="N156" s="15"/>
    </row>
    <row r="157" spans="1:14" ht="24" x14ac:dyDescent="0.25">
      <c r="A157" s="19" t="s">
        <v>206</v>
      </c>
      <c r="B157" s="44" t="s">
        <v>164</v>
      </c>
      <c r="C157" s="169"/>
      <c r="D157" s="169" t="s">
        <v>63</v>
      </c>
      <c r="E157" s="169" t="s">
        <v>63</v>
      </c>
      <c r="F157" s="169" t="s">
        <v>63</v>
      </c>
      <c r="G157" s="169" t="s">
        <v>63</v>
      </c>
      <c r="H157" s="14"/>
      <c r="I157" s="15"/>
      <c r="J157" s="15"/>
      <c r="K157" s="14" t="str">
        <f>IF(C157=SUM(C165,C171,C177,C183),"√","НЕТ")</f>
        <v>√</v>
      </c>
      <c r="L157" s="15"/>
      <c r="M157" s="15"/>
      <c r="N157" s="15"/>
    </row>
    <row r="158" spans="1:14" x14ac:dyDescent="0.25">
      <c r="A158" s="55" t="s">
        <v>207</v>
      </c>
      <c r="B158" s="56" t="s">
        <v>208</v>
      </c>
      <c r="C158" s="175"/>
      <c r="D158" s="175" t="s">
        <v>61</v>
      </c>
      <c r="E158" s="175" t="s">
        <v>61</v>
      </c>
      <c r="F158" s="175" t="s">
        <v>61</v>
      </c>
      <c r="G158" s="175" t="s">
        <v>61</v>
      </c>
      <c r="H158" s="14"/>
      <c r="I158" s="15"/>
      <c r="J158" s="15"/>
      <c r="K158" s="15"/>
      <c r="L158" s="15"/>
      <c r="M158" s="15"/>
      <c r="N158" s="15"/>
    </row>
    <row r="159" spans="1:14" x14ac:dyDescent="0.25">
      <c r="A159" s="58" t="s">
        <v>209</v>
      </c>
      <c r="B159" s="58" t="s">
        <v>168</v>
      </c>
      <c r="C159" s="176"/>
      <c r="D159" s="176" t="s">
        <v>61</v>
      </c>
      <c r="E159" s="176" t="s">
        <v>61</v>
      </c>
      <c r="F159" s="176" t="s">
        <v>61</v>
      </c>
      <c r="G159" s="176" t="s">
        <v>61</v>
      </c>
      <c r="H159" s="14"/>
      <c r="I159" s="15"/>
      <c r="J159" s="15"/>
      <c r="K159" s="15"/>
      <c r="L159" s="15"/>
      <c r="M159" s="15"/>
      <c r="N159" s="15"/>
    </row>
    <row r="160" spans="1:14" ht="42" customHeight="1" x14ac:dyDescent="0.25">
      <c r="A160" s="64" t="s">
        <v>210</v>
      </c>
      <c r="B160" s="65" t="s">
        <v>211</v>
      </c>
      <c r="C160" s="178"/>
      <c r="D160" s="178" t="s">
        <v>61</v>
      </c>
      <c r="E160" s="178" t="s">
        <v>61</v>
      </c>
      <c r="F160" s="178" t="s">
        <v>61</v>
      </c>
      <c r="G160" s="178" t="s">
        <v>61</v>
      </c>
      <c r="H160" s="14"/>
      <c r="I160" s="14" t="str">
        <f>IF(C160=SUM(C161:C162,C164:C165),"√","НЕТ")</f>
        <v>√</v>
      </c>
      <c r="J160" s="14"/>
      <c r="K160" s="15"/>
      <c r="L160" s="15"/>
      <c r="M160" s="15"/>
      <c r="N160" s="15"/>
    </row>
    <row r="161" spans="1:14" x14ac:dyDescent="0.25">
      <c r="A161" s="19" t="s">
        <v>212</v>
      </c>
      <c r="B161" s="44" t="s">
        <v>18</v>
      </c>
      <c r="C161" s="169"/>
      <c r="D161" s="169" t="s">
        <v>63</v>
      </c>
      <c r="E161" s="169" t="s">
        <v>63</v>
      </c>
      <c r="F161" s="169" t="s">
        <v>63</v>
      </c>
      <c r="G161" s="169" t="s">
        <v>63</v>
      </c>
      <c r="H161" s="14"/>
      <c r="I161" s="15"/>
      <c r="J161" s="15"/>
      <c r="K161" s="15"/>
      <c r="L161" s="15"/>
      <c r="M161" s="15"/>
      <c r="N161" s="15"/>
    </row>
    <row r="162" spans="1:14" x14ac:dyDescent="0.25">
      <c r="A162" s="19" t="s">
        <v>213</v>
      </c>
      <c r="B162" s="45" t="s">
        <v>118</v>
      </c>
      <c r="C162" s="169"/>
      <c r="D162" s="169" t="s">
        <v>63</v>
      </c>
      <c r="E162" s="169" t="s">
        <v>63</v>
      </c>
      <c r="F162" s="169" t="s">
        <v>63</v>
      </c>
      <c r="G162" s="169" t="s">
        <v>63</v>
      </c>
      <c r="H162" s="14"/>
      <c r="I162" s="15"/>
      <c r="J162" s="15"/>
      <c r="K162" s="15"/>
      <c r="L162" s="15"/>
      <c r="M162" s="15"/>
      <c r="N162" s="15"/>
    </row>
    <row r="163" spans="1:14" x14ac:dyDescent="0.25">
      <c r="A163" s="19" t="s">
        <v>214</v>
      </c>
      <c r="B163" s="45" t="s">
        <v>103</v>
      </c>
      <c r="C163" s="169"/>
      <c r="D163" s="169" t="s">
        <v>63</v>
      </c>
      <c r="E163" s="169" t="s">
        <v>63</v>
      </c>
      <c r="F163" s="169" t="s">
        <v>63</v>
      </c>
      <c r="G163" s="169" t="s">
        <v>63</v>
      </c>
      <c r="H163" s="14"/>
      <c r="I163" s="15"/>
      <c r="J163" s="15"/>
      <c r="K163" s="15"/>
      <c r="L163" s="15"/>
      <c r="M163" s="15"/>
      <c r="N163" s="15"/>
    </row>
    <row r="164" spans="1:14" x14ac:dyDescent="0.25">
      <c r="A164" s="19" t="s">
        <v>215</v>
      </c>
      <c r="B164" s="44" t="s">
        <v>121</v>
      </c>
      <c r="C164" s="169"/>
      <c r="D164" s="169" t="s">
        <v>63</v>
      </c>
      <c r="E164" s="169" t="s">
        <v>63</v>
      </c>
      <c r="F164" s="169" t="s">
        <v>63</v>
      </c>
      <c r="G164" s="169" t="s">
        <v>63</v>
      </c>
      <c r="H164" s="14"/>
      <c r="I164" s="15"/>
      <c r="J164" s="15"/>
      <c r="K164" s="15"/>
      <c r="L164" s="15"/>
      <c r="M164" s="15"/>
      <c r="N164" s="15"/>
    </row>
    <row r="165" spans="1:14" ht="24" x14ac:dyDescent="0.25">
      <c r="A165" s="19" t="s">
        <v>216</v>
      </c>
      <c r="B165" s="44" t="s">
        <v>164</v>
      </c>
      <c r="C165" s="169"/>
      <c r="D165" s="169" t="s">
        <v>63</v>
      </c>
      <c r="E165" s="169" t="s">
        <v>63</v>
      </c>
      <c r="F165" s="169" t="s">
        <v>63</v>
      </c>
      <c r="G165" s="169" t="s">
        <v>63</v>
      </c>
      <c r="H165" s="14"/>
      <c r="I165" s="15"/>
      <c r="J165" s="15"/>
      <c r="K165" s="15"/>
      <c r="L165" s="15"/>
      <c r="M165" s="15"/>
      <c r="N165" s="15"/>
    </row>
    <row r="166" spans="1:14" x14ac:dyDescent="0.25">
      <c r="A166" s="64" t="s">
        <v>217</v>
      </c>
      <c r="B166" s="66" t="s">
        <v>218</v>
      </c>
      <c r="C166" s="178"/>
      <c r="D166" s="178" t="s">
        <v>61</v>
      </c>
      <c r="E166" s="178" t="s">
        <v>61</v>
      </c>
      <c r="F166" s="178" t="s">
        <v>61</v>
      </c>
      <c r="G166" s="178" t="s">
        <v>61</v>
      </c>
      <c r="H166" s="14"/>
      <c r="I166" s="14" t="str">
        <f>IF(C166=SUM(C167:C168,C170:C171),"√","НЕТ")</f>
        <v>√</v>
      </c>
      <c r="J166" s="14"/>
      <c r="K166" s="15"/>
      <c r="L166" s="15"/>
      <c r="M166" s="15"/>
      <c r="N166" s="15"/>
    </row>
    <row r="167" spans="1:14" x14ac:dyDescent="0.25">
      <c r="A167" s="19" t="s">
        <v>219</v>
      </c>
      <c r="B167" s="44" t="s">
        <v>18</v>
      </c>
      <c r="C167" s="169"/>
      <c r="D167" s="169" t="s">
        <v>63</v>
      </c>
      <c r="E167" s="169" t="s">
        <v>63</v>
      </c>
      <c r="F167" s="169" t="s">
        <v>63</v>
      </c>
      <c r="G167" s="169" t="s">
        <v>63</v>
      </c>
      <c r="H167" s="14"/>
      <c r="I167" s="15"/>
      <c r="J167" s="15"/>
      <c r="K167" s="15"/>
      <c r="L167" s="15"/>
      <c r="M167" s="15"/>
      <c r="N167" s="15"/>
    </row>
    <row r="168" spans="1:14" x14ac:dyDescent="0.25">
      <c r="A168" s="19" t="s">
        <v>220</v>
      </c>
      <c r="B168" s="45" t="s">
        <v>118</v>
      </c>
      <c r="C168" s="169"/>
      <c r="D168" s="169" t="s">
        <v>63</v>
      </c>
      <c r="E168" s="169" t="s">
        <v>63</v>
      </c>
      <c r="F168" s="169" t="s">
        <v>63</v>
      </c>
      <c r="G168" s="169" t="s">
        <v>63</v>
      </c>
      <c r="H168" s="14"/>
      <c r="I168" s="15"/>
      <c r="J168" s="15"/>
      <c r="K168" s="15"/>
      <c r="L168" s="15"/>
      <c r="M168" s="15"/>
      <c r="N168" s="15"/>
    </row>
    <row r="169" spans="1:14" x14ac:dyDescent="0.25">
      <c r="A169" s="19" t="s">
        <v>221</v>
      </c>
      <c r="B169" s="45" t="s">
        <v>103</v>
      </c>
      <c r="C169" s="169"/>
      <c r="D169" s="169" t="s">
        <v>63</v>
      </c>
      <c r="E169" s="169" t="s">
        <v>63</v>
      </c>
      <c r="F169" s="169" t="s">
        <v>63</v>
      </c>
      <c r="G169" s="169" t="s">
        <v>63</v>
      </c>
      <c r="H169" s="14"/>
      <c r="I169" s="15"/>
      <c r="J169" s="15"/>
      <c r="K169" s="15"/>
      <c r="L169" s="15"/>
      <c r="M169" s="15"/>
      <c r="N169" s="15"/>
    </row>
    <row r="170" spans="1:14" x14ac:dyDescent="0.25">
      <c r="A170" s="19" t="s">
        <v>222</v>
      </c>
      <c r="B170" s="44" t="s">
        <v>121</v>
      </c>
      <c r="C170" s="169"/>
      <c r="D170" s="169" t="s">
        <v>63</v>
      </c>
      <c r="E170" s="169" t="s">
        <v>63</v>
      </c>
      <c r="F170" s="169" t="s">
        <v>63</v>
      </c>
      <c r="G170" s="169" t="s">
        <v>63</v>
      </c>
      <c r="H170" s="14"/>
      <c r="I170" s="15"/>
      <c r="J170" s="15"/>
      <c r="K170" s="15"/>
      <c r="L170" s="15"/>
      <c r="M170" s="15"/>
      <c r="N170" s="15"/>
    </row>
    <row r="171" spans="1:14" ht="24" x14ac:dyDescent="0.25">
      <c r="A171" s="19" t="s">
        <v>223</v>
      </c>
      <c r="B171" s="44" t="s">
        <v>164</v>
      </c>
      <c r="C171" s="169"/>
      <c r="D171" s="169" t="s">
        <v>63</v>
      </c>
      <c r="E171" s="169" t="s">
        <v>63</v>
      </c>
      <c r="F171" s="169" t="s">
        <v>63</v>
      </c>
      <c r="G171" s="169" t="s">
        <v>63</v>
      </c>
      <c r="H171" s="14"/>
      <c r="I171" s="15"/>
      <c r="J171" s="15"/>
      <c r="K171" s="15"/>
      <c r="L171" s="15"/>
      <c r="M171" s="15"/>
      <c r="N171" s="15"/>
    </row>
    <row r="172" spans="1:14" x14ac:dyDescent="0.25">
      <c r="A172" s="64" t="s">
        <v>224</v>
      </c>
      <c r="B172" s="66" t="s">
        <v>225</v>
      </c>
      <c r="C172" s="178"/>
      <c r="D172" s="178" t="s">
        <v>61</v>
      </c>
      <c r="E172" s="178" t="s">
        <v>61</v>
      </c>
      <c r="F172" s="178" t="s">
        <v>61</v>
      </c>
      <c r="G172" s="178" t="s">
        <v>61</v>
      </c>
      <c r="H172" s="14"/>
      <c r="I172" s="14" t="str">
        <f>IF(C172=SUM(C173:C174,C176:C177),"√","НЕТ")</f>
        <v>√</v>
      </c>
      <c r="J172" s="14"/>
      <c r="K172" s="15"/>
      <c r="L172" s="15"/>
      <c r="M172" s="15"/>
      <c r="N172" s="15"/>
    </row>
    <row r="173" spans="1:14" x14ac:dyDescent="0.25">
      <c r="A173" s="19" t="s">
        <v>226</v>
      </c>
      <c r="B173" s="44" t="s">
        <v>18</v>
      </c>
      <c r="C173" s="169"/>
      <c r="D173" s="169" t="s">
        <v>63</v>
      </c>
      <c r="E173" s="169" t="s">
        <v>63</v>
      </c>
      <c r="F173" s="169" t="s">
        <v>63</v>
      </c>
      <c r="G173" s="169" t="s">
        <v>63</v>
      </c>
      <c r="H173" s="14"/>
      <c r="I173" s="15"/>
      <c r="J173" s="15"/>
      <c r="K173" s="15"/>
      <c r="L173" s="15"/>
      <c r="M173" s="15"/>
      <c r="N173" s="15"/>
    </row>
    <row r="174" spans="1:14" x14ac:dyDescent="0.25">
      <c r="A174" s="19" t="s">
        <v>227</v>
      </c>
      <c r="B174" s="45" t="s">
        <v>118</v>
      </c>
      <c r="C174" s="169"/>
      <c r="D174" s="169" t="s">
        <v>63</v>
      </c>
      <c r="E174" s="169" t="s">
        <v>63</v>
      </c>
      <c r="F174" s="169" t="s">
        <v>63</v>
      </c>
      <c r="G174" s="169" t="s">
        <v>63</v>
      </c>
      <c r="H174" s="14"/>
      <c r="I174" s="15"/>
      <c r="J174" s="15"/>
      <c r="K174" s="15"/>
      <c r="L174" s="15"/>
      <c r="M174" s="15"/>
      <c r="N174" s="15"/>
    </row>
    <row r="175" spans="1:14" x14ac:dyDescent="0.25">
      <c r="A175" s="19" t="s">
        <v>228</v>
      </c>
      <c r="B175" s="45" t="s">
        <v>103</v>
      </c>
      <c r="C175" s="169"/>
      <c r="D175" s="169" t="s">
        <v>63</v>
      </c>
      <c r="E175" s="169" t="s">
        <v>63</v>
      </c>
      <c r="F175" s="169" t="s">
        <v>63</v>
      </c>
      <c r="G175" s="169" t="s">
        <v>63</v>
      </c>
      <c r="H175" s="14"/>
      <c r="I175" s="15"/>
      <c r="J175" s="15"/>
      <c r="K175" s="15"/>
      <c r="L175" s="15"/>
      <c r="M175" s="15"/>
      <c r="N175" s="15"/>
    </row>
    <row r="176" spans="1:14" x14ac:dyDescent="0.25">
      <c r="A176" s="19" t="s">
        <v>229</v>
      </c>
      <c r="B176" s="44" t="s">
        <v>121</v>
      </c>
      <c r="C176" s="169"/>
      <c r="D176" s="169" t="s">
        <v>63</v>
      </c>
      <c r="E176" s="169" t="s">
        <v>63</v>
      </c>
      <c r="F176" s="169" t="s">
        <v>63</v>
      </c>
      <c r="G176" s="169" t="s">
        <v>63</v>
      </c>
      <c r="H176" s="14"/>
      <c r="I176" s="15"/>
      <c r="J176" s="15"/>
      <c r="K176" s="15"/>
      <c r="L176" s="15"/>
      <c r="M176" s="15"/>
      <c r="N176" s="15"/>
    </row>
    <row r="177" spans="1:14" ht="24" x14ac:dyDescent="0.25">
      <c r="A177" s="19" t="s">
        <v>230</v>
      </c>
      <c r="B177" s="44" t="s">
        <v>164</v>
      </c>
      <c r="C177" s="169"/>
      <c r="D177" s="169" t="s">
        <v>63</v>
      </c>
      <c r="E177" s="169" t="s">
        <v>63</v>
      </c>
      <c r="F177" s="169" t="s">
        <v>63</v>
      </c>
      <c r="G177" s="169" t="s">
        <v>63</v>
      </c>
      <c r="H177" s="14"/>
      <c r="I177" s="15"/>
      <c r="J177" s="15"/>
      <c r="K177" s="15"/>
      <c r="L177" s="15"/>
      <c r="M177" s="15"/>
      <c r="N177" s="15"/>
    </row>
    <row r="178" spans="1:14" x14ac:dyDescent="0.25">
      <c r="A178" s="64" t="s">
        <v>231</v>
      </c>
      <c r="B178" s="66" t="s">
        <v>232</v>
      </c>
      <c r="C178" s="178"/>
      <c r="D178" s="178" t="s">
        <v>61</v>
      </c>
      <c r="E178" s="178" t="s">
        <v>61</v>
      </c>
      <c r="F178" s="178" t="s">
        <v>61</v>
      </c>
      <c r="G178" s="178" t="s">
        <v>61</v>
      </c>
      <c r="H178" s="14"/>
      <c r="I178" s="14" t="str">
        <f>IF(C178=SUM(C179:C180,C182:C183),"√","НЕТ")</f>
        <v>√</v>
      </c>
      <c r="J178" s="14"/>
      <c r="K178" s="15"/>
      <c r="L178" s="15"/>
      <c r="M178" s="15"/>
      <c r="N178" s="15"/>
    </row>
    <row r="179" spans="1:14" x14ac:dyDescent="0.25">
      <c r="A179" s="19" t="s">
        <v>233</v>
      </c>
      <c r="B179" s="44" t="s">
        <v>18</v>
      </c>
      <c r="C179" s="169"/>
      <c r="D179" s="169" t="s">
        <v>63</v>
      </c>
      <c r="E179" s="169" t="s">
        <v>63</v>
      </c>
      <c r="F179" s="169" t="s">
        <v>63</v>
      </c>
      <c r="G179" s="169" t="s">
        <v>63</v>
      </c>
      <c r="H179" s="14"/>
      <c r="I179" s="15"/>
      <c r="J179" s="15"/>
      <c r="K179" s="15"/>
      <c r="L179" s="15"/>
      <c r="M179" s="15"/>
      <c r="N179" s="15"/>
    </row>
    <row r="180" spans="1:14" x14ac:dyDescent="0.25">
      <c r="A180" s="19" t="s">
        <v>234</v>
      </c>
      <c r="B180" s="45" t="s">
        <v>118</v>
      </c>
      <c r="C180" s="169"/>
      <c r="D180" s="169" t="s">
        <v>63</v>
      </c>
      <c r="E180" s="169" t="s">
        <v>63</v>
      </c>
      <c r="F180" s="169" t="s">
        <v>63</v>
      </c>
      <c r="G180" s="169" t="s">
        <v>63</v>
      </c>
      <c r="H180" s="14"/>
      <c r="I180" s="15"/>
      <c r="J180" s="15"/>
      <c r="K180" s="15"/>
      <c r="L180" s="15"/>
      <c r="M180" s="15"/>
      <c r="N180" s="15"/>
    </row>
    <row r="181" spans="1:14" x14ac:dyDescent="0.25">
      <c r="A181" s="19" t="s">
        <v>235</v>
      </c>
      <c r="B181" s="45" t="s">
        <v>103</v>
      </c>
      <c r="C181" s="169"/>
      <c r="D181" s="169" t="s">
        <v>63</v>
      </c>
      <c r="E181" s="169" t="s">
        <v>63</v>
      </c>
      <c r="F181" s="169" t="s">
        <v>63</v>
      </c>
      <c r="G181" s="169" t="s">
        <v>63</v>
      </c>
      <c r="H181" s="14"/>
      <c r="I181" s="15"/>
      <c r="J181" s="15"/>
      <c r="K181" s="15"/>
      <c r="L181" s="15"/>
      <c r="M181" s="15"/>
      <c r="N181" s="15"/>
    </row>
    <row r="182" spans="1:14" x14ac:dyDescent="0.25">
      <c r="A182" s="19" t="s">
        <v>236</v>
      </c>
      <c r="B182" s="44" t="s">
        <v>121</v>
      </c>
      <c r="C182" s="169"/>
      <c r="D182" s="169" t="s">
        <v>63</v>
      </c>
      <c r="E182" s="169" t="s">
        <v>63</v>
      </c>
      <c r="F182" s="169" t="s">
        <v>63</v>
      </c>
      <c r="G182" s="169" t="s">
        <v>63</v>
      </c>
      <c r="H182" s="14"/>
      <c r="I182" s="15"/>
      <c r="J182" s="15"/>
      <c r="K182" s="15"/>
      <c r="L182" s="15"/>
      <c r="M182" s="15"/>
      <c r="N182" s="15"/>
    </row>
    <row r="183" spans="1:14" ht="24" x14ac:dyDescent="0.25">
      <c r="A183" s="19" t="s">
        <v>237</v>
      </c>
      <c r="B183" s="44" t="s">
        <v>164</v>
      </c>
      <c r="C183" s="169"/>
      <c r="D183" s="169" t="s">
        <v>63</v>
      </c>
      <c r="E183" s="169" t="s">
        <v>63</v>
      </c>
      <c r="F183" s="169" t="s">
        <v>63</v>
      </c>
      <c r="G183" s="169" t="s">
        <v>63</v>
      </c>
      <c r="H183" s="14"/>
      <c r="I183" s="15"/>
      <c r="J183" s="15"/>
      <c r="K183" s="15"/>
      <c r="L183" s="15"/>
      <c r="M183" s="15"/>
      <c r="N183" s="15"/>
    </row>
    <row r="184" spans="1:14" ht="36" x14ac:dyDescent="0.25">
      <c r="A184" s="67">
        <v>28</v>
      </c>
      <c r="B184" s="68" t="s">
        <v>238</v>
      </c>
      <c r="C184" s="195"/>
      <c r="D184" s="195" t="s">
        <v>61</v>
      </c>
      <c r="E184" s="195" t="s">
        <v>61</v>
      </c>
      <c r="F184" s="195" t="s">
        <v>61</v>
      </c>
      <c r="G184" s="195" t="s">
        <v>61</v>
      </c>
      <c r="H184" s="14"/>
      <c r="I184" s="14" t="str">
        <f>IF(C184=SUM(C185:C186,C188:C189),"√","НЕТ")</f>
        <v>√</v>
      </c>
      <c r="J184" s="14"/>
      <c r="K184" s="14" t="str">
        <f>IF(C184=SUM(C191,C198,C205,C212),"√","НЕТ")</f>
        <v>√</v>
      </c>
      <c r="L184" s="15"/>
      <c r="M184" s="15"/>
      <c r="N184" s="15"/>
    </row>
    <row r="185" spans="1:14" x14ac:dyDescent="0.25">
      <c r="A185" s="29" t="s">
        <v>239</v>
      </c>
      <c r="B185" s="44" t="s">
        <v>18</v>
      </c>
      <c r="C185" s="169"/>
      <c r="D185" s="169" t="s">
        <v>63</v>
      </c>
      <c r="E185" s="169" t="s">
        <v>63</v>
      </c>
      <c r="F185" s="169" t="s">
        <v>63</v>
      </c>
      <c r="G185" s="169" t="s">
        <v>63</v>
      </c>
      <c r="H185" s="14"/>
      <c r="I185" s="15"/>
      <c r="J185" s="15"/>
      <c r="K185" s="14" t="str">
        <f>IF(C185=SUM(C192,C199,C206,C213),"√","НЕТ")</f>
        <v>√</v>
      </c>
      <c r="L185" s="15"/>
      <c r="M185" s="15"/>
      <c r="N185" s="15"/>
    </row>
    <row r="186" spans="1:14" x14ac:dyDescent="0.25">
      <c r="A186" s="19" t="s">
        <v>240</v>
      </c>
      <c r="B186" s="45" t="s">
        <v>118</v>
      </c>
      <c r="C186" s="169"/>
      <c r="D186" s="169" t="s">
        <v>63</v>
      </c>
      <c r="E186" s="169" t="s">
        <v>63</v>
      </c>
      <c r="F186" s="169" t="s">
        <v>63</v>
      </c>
      <c r="G186" s="169" t="s">
        <v>63</v>
      </c>
      <c r="H186" s="14"/>
      <c r="I186" s="15"/>
      <c r="J186" s="15"/>
      <c r="K186" s="14" t="str">
        <f>IF(C186=SUM(C193,C200,C207,C214),"√","НЕТ")</f>
        <v>√</v>
      </c>
      <c r="L186" s="15"/>
      <c r="M186" s="15"/>
      <c r="N186" s="15"/>
    </row>
    <row r="187" spans="1:14" x14ac:dyDescent="0.25">
      <c r="A187" s="19" t="s">
        <v>241</v>
      </c>
      <c r="B187" s="45" t="s">
        <v>103</v>
      </c>
      <c r="C187" s="169"/>
      <c r="D187" s="169" t="s">
        <v>63</v>
      </c>
      <c r="E187" s="169" t="s">
        <v>63</v>
      </c>
      <c r="F187" s="169" t="s">
        <v>63</v>
      </c>
      <c r="G187" s="169" t="s">
        <v>63</v>
      </c>
      <c r="H187" s="14"/>
      <c r="I187" s="15"/>
      <c r="J187" s="15"/>
      <c r="K187" s="14" t="str">
        <f>IF(C187=SUM(C194,C201,C208,C215),"√","НЕТ")</f>
        <v>√</v>
      </c>
      <c r="L187" s="15"/>
      <c r="M187" s="15"/>
      <c r="N187" s="15"/>
    </row>
    <row r="188" spans="1:14" x14ac:dyDescent="0.25">
      <c r="A188" s="19" t="s">
        <v>242</v>
      </c>
      <c r="B188" s="44" t="s">
        <v>121</v>
      </c>
      <c r="C188" s="169"/>
      <c r="D188" s="169" t="s">
        <v>63</v>
      </c>
      <c r="E188" s="169" t="s">
        <v>63</v>
      </c>
      <c r="F188" s="169" t="s">
        <v>63</v>
      </c>
      <c r="G188" s="169" t="s">
        <v>63</v>
      </c>
      <c r="H188" s="14"/>
      <c r="I188" s="15"/>
      <c r="J188" s="15"/>
      <c r="K188" s="14" t="str">
        <f>IF(C188=SUM(C195,C202,C209,C216),"√","НЕТ")</f>
        <v>√</v>
      </c>
      <c r="L188" s="15"/>
      <c r="M188" s="15"/>
      <c r="N188" s="15"/>
    </row>
    <row r="189" spans="1:14" ht="24" x14ac:dyDescent="0.25">
      <c r="A189" s="19" t="s">
        <v>243</v>
      </c>
      <c r="B189" s="44" t="s">
        <v>123</v>
      </c>
      <c r="C189" s="169"/>
      <c r="D189" s="169" t="s">
        <v>63</v>
      </c>
      <c r="E189" s="169" t="s">
        <v>63</v>
      </c>
      <c r="F189" s="169" t="s">
        <v>63</v>
      </c>
      <c r="G189" s="169" t="s">
        <v>63</v>
      </c>
      <c r="H189" s="14"/>
      <c r="I189" s="15"/>
      <c r="J189" s="15"/>
      <c r="K189" s="14"/>
      <c r="L189" s="15"/>
      <c r="M189" s="15"/>
      <c r="N189" s="15"/>
    </row>
    <row r="190" spans="1:14" ht="24" x14ac:dyDescent="0.25">
      <c r="A190" s="19" t="s">
        <v>244</v>
      </c>
      <c r="B190" s="44" t="s">
        <v>245</v>
      </c>
      <c r="C190" s="169"/>
      <c r="D190" s="169" t="s">
        <v>63</v>
      </c>
      <c r="E190" s="169" t="s">
        <v>63</v>
      </c>
      <c r="F190" s="169" t="s">
        <v>63</v>
      </c>
      <c r="G190" s="169" t="s">
        <v>63</v>
      </c>
      <c r="H190" s="14"/>
      <c r="I190" s="15"/>
      <c r="J190" s="15"/>
      <c r="K190" s="14"/>
      <c r="L190" s="15"/>
      <c r="M190" s="15"/>
      <c r="N190" s="15"/>
    </row>
    <row r="191" spans="1:14" ht="24" x14ac:dyDescent="0.25">
      <c r="A191" s="64" t="s">
        <v>246</v>
      </c>
      <c r="B191" s="66" t="s">
        <v>247</v>
      </c>
      <c r="C191" s="178"/>
      <c r="D191" s="178" t="s">
        <v>61</v>
      </c>
      <c r="E191" s="178" t="s">
        <v>61</v>
      </c>
      <c r="F191" s="178" t="s">
        <v>61</v>
      </c>
      <c r="G191" s="178" t="s">
        <v>61</v>
      </c>
      <c r="H191" s="14"/>
      <c r="I191" s="14" t="str">
        <f>IF(C191=SUM(C192:C193,C195:C196),"√","НЕТ")</f>
        <v>√</v>
      </c>
      <c r="J191" s="14"/>
      <c r="K191" s="15"/>
      <c r="L191" s="15"/>
      <c r="M191" s="15"/>
      <c r="N191" s="15"/>
    </row>
    <row r="192" spans="1:14" x14ac:dyDescent="0.25">
      <c r="A192" s="19" t="s">
        <v>248</v>
      </c>
      <c r="B192" s="44" t="s">
        <v>18</v>
      </c>
      <c r="C192" s="169"/>
      <c r="D192" s="169" t="s">
        <v>63</v>
      </c>
      <c r="E192" s="169" t="s">
        <v>63</v>
      </c>
      <c r="F192" s="169" t="s">
        <v>63</v>
      </c>
      <c r="G192" s="169" t="s">
        <v>63</v>
      </c>
      <c r="H192" s="14"/>
      <c r="I192" s="15"/>
      <c r="J192" s="15"/>
      <c r="K192" s="15"/>
      <c r="L192" s="15"/>
      <c r="M192" s="15"/>
      <c r="N192" s="15"/>
    </row>
    <row r="193" spans="1:14" x14ac:dyDescent="0.25">
      <c r="A193" s="19" t="s">
        <v>249</v>
      </c>
      <c r="B193" s="45" t="s">
        <v>118</v>
      </c>
      <c r="C193" s="169"/>
      <c r="D193" s="169" t="s">
        <v>63</v>
      </c>
      <c r="E193" s="169" t="s">
        <v>63</v>
      </c>
      <c r="F193" s="169" t="s">
        <v>63</v>
      </c>
      <c r="G193" s="169" t="s">
        <v>63</v>
      </c>
      <c r="H193" s="14"/>
      <c r="I193" s="15"/>
      <c r="J193" s="15"/>
      <c r="K193" s="15"/>
      <c r="L193" s="15"/>
      <c r="M193" s="15"/>
      <c r="N193" s="15"/>
    </row>
    <row r="194" spans="1:14" x14ac:dyDescent="0.25">
      <c r="A194" s="19" t="s">
        <v>250</v>
      </c>
      <c r="B194" s="45" t="s">
        <v>103</v>
      </c>
      <c r="C194" s="169"/>
      <c r="D194" s="169" t="s">
        <v>63</v>
      </c>
      <c r="E194" s="169" t="s">
        <v>63</v>
      </c>
      <c r="F194" s="169" t="s">
        <v>63</v>
      </c>
      <c r="G194" s="169" t="s">
        <v>63</v>
      </c>
      <c r="H194" s="14"/>
      <c r="I194" s="15"/>
      <c r="J194" s="15"/>
      <c r="K194" s="15"/>
      <c r="L194" s="15"/>
      <c r="M194" s="15"/>
      <c r="N194" s="15"/>
    </row>
    <row r="195" spans="1:14" x14ac:dyDescent="0.25">
      <c r="A195" s="19" t="s">
        <v>251</v>
      </c>
      <c r="B195" s="44" t="s">
        <v>121</v>
      </c>
      <c r="C195" s="169"/>
      <c r="D195" s="169" t="s">
        <v>63</v>
      </c>
      <c r="E195" s="169" t="s">
        <v>63</v>
      </c>
      <c r="F195" s="169" t="s">
        <v>63</v>
      </c>
      <c r="G195" s="169" t="s">
        <v>63</v>
      </c>
      <c r="H195" s="14"/>
      <c r="I195" s="15"/>
      <c r="J195" s="15"/>
      <c r="K195" s="15"/>
      <c r="L195" s="15"/>
      <c r="M195" s="15"/>
      <c r="N195" s="15"/>
    </row>
    <row r="196" spans="1:14" ht="24" x14ac:dyDescent="0.25">
      <c r="A196" s="19" t="s">
        <v>252</v>
      </c>
      <c r="B196" s="44" t="s">
        <v>123</v>
      </c>
      <c r="C196" s="169"/>
      <c r="D196" s="169" t="s">
        <v>63</v>
      </c>
      <c r="E196" s="169" t="s">
        <v>63</v>
      </c>
      <c r="F196" s="169" t="s">
        <v>63</v>
      </c>
      <c r="G196" s="169" t="s">
        <v>63</v>
      </c>
      <c r="H196" s="14"/>
      <c r="I196" s="15"/>
      <c r="J196" s="15"/>
      <c r="K196" s="15"/>
      <c r="L196" s="15"/>
      <c r="M196" s="15"/>
      <c r="N196" s="15"/>
    </row>
    <row r="197" spans="1:14" ht="24" x14ac:dyDescent="0.25">
      <c r="A197" s="19" t="s">
        <v>253</v>
      </c>
      <c r="B197" s="44" t="s">
        <v>245</v>
      </c>
      <c r="C197" s="169"/>
      <c r="D197" s="169" t="s">
        <v>63</v>
      </c>
      <c r="E197" s="169" t="s">
        <v>63</v>
      </c>
      <c r="F197" s="169" t="s">
        <v>63</v>
      </c>
      <c r="G197" s="169" t="s">
        <v>63</v>
      </c>
      <c r="H197" s="14"/>
      <c r="I197" s="15"/>
      <c r="J197" s="15"/>
      <c r="K197" s="15"/>
      <c r="L197" s="15"/>
      <c r="M197" s="15"/>
      <c r="N197" s="15"/>
    </row>
    <row r="198" spans="1:14" x14ac:dyDescent="0.25">
      <c r="A198" s="64" t="s">
        <v>254</v>
      </c>
      <c r="B198" s="66" t="s">
        <v>255</v>
      </c>
      <c r="C198" s="178"/>
      <c r="D198" s="178" t="s">
        <v>61</v>
      </c>
      <c r="E198" s="178" t="s">
        <v>61</v>
      </c>
      <c r="F198" s="178" t="s">
        <v>61</v>
      </c>
      <c r="G198" s="178" t="s">
        <v>61</v>
      </c>
      <c r="H198" s="14"/>
      <c r="I198" s="14" t="str">
        <f>IF(C198=SUM(C199:C200,C202:C203),"√","НЕТ")</f>
        <v>√</v>
      </c>
      <c r="J198" s="14"/>
      <c r="K198" s="15"/>
      <c r="L198" s="15"/>
      <c r="M198" s="15"/>
      <c r="N198" s="15"/>
    </row>
    <row r="199" spans="1:14" x14ac:dyDescent="0.25">
      <c r="A199" s="19" t="s">
        <v>256</v>
      </c>
      <c r="B199" s="44" t="s">
        <v>18</v>
      </c>
      <c r="C199" s="169"/>
      <c r="D199" s="169" t="s">
        <v>63</v>
      </c>
      <c r="E199" s="169" t="s">
        <v>63</v>
      </c>
      <c r="F199" s="169" t="s">
        <v>63</v>
      </c>
      <c r="G199" s="169" t="s">
        <v>63</v>
      </c>
      <c r="H199" s="14"/>
      <c r="I199" s="15"/>
      <c r="J199" s="15"/>
      <c r="K199" s="15"/>
      <c r="L199" s="15"/>
      <c r="M199" s="15"/>
      <c r="N199" s="15"/>
    </row>
    <row r="200" spans="1:14" x14ac:dyDescent="0.25">
      <c r="A200" s="19" t="s">
        <v>257</v>
      </c>
      <c r="B200" s="45" t="s">
        <v>118</v>
      </c>
      <c r="C200" s="169"/>
      <c r="D200" s="169" t="s">
        <v>63</v>
      </c>
      <c r="E200" s="169" t="s">
        <v>63</v>
      </c>
      <c r="F200" s="169" t="s">
        <v>63</v>
      </c>
      <c r="G200" s="169" t="s">
        <v>63</v>
      </c>
      <c r="H200" s="14"/>
      <c r="I200" s="15"/>
      <c r="J200" s="15"/>
      <c r="K200" s="15"/>
      <c r="L200" s="15"/>
      <c r="M200" s="15"/>
      <c r="N200" s="15"/>
    </row>
    <row r="201" spans="1:14" x14ac:dyDescent="0.25">
      <c r="A201" s="19" t="s">
        <v>258</v>
      </c>
      <c r="B201" s="45" t="s">
        <v>103</v>
      </c>
      <c r="C201" s="169"/>
      <c r="D201" s="169" t="s">
        <v>63</v>
      </c>
      <c r="E201" s="169" t="s">
        <v>63</v>
      </c>
      <c r="F201" s="169" t="s">
        <v>63</v>
      </c>
      <c r="G201" s="169" t="s">
        <v>63</v>
      </c>
      <c r="H201" s="14"/>
      <c r="I201" s="15"/>
      <c r="J201" s="15"/>
      <c r="K201" s="15"/>
      <c r="L201" s="15"/>
      <c r="M201" s="15"/>
      <c r="N201" s="15"/>
    </row>
    <row r="202" spans="1:14" x14ac:dyDescent="0.25">
      <c r="A202" s="19" t="s">
        <v>259</v>
      </c>
      <c r="B202" s="44" t="s">
        <v>121</v>
      </c>
      <c r="C202" s="169"/>
      <c r="D202" s="169" t="s">
        <v>63</v>
      </c>
      <c r="E202" s="169" t="s">
        <v>63</v>
      </c>
      <c r="F202" s="169" t="s">
        <v>63</v>
      </c>
      <c r="G202" s="169" t="s">
        <v>63</v>
      </c>
      <c r="H202" s="14"/>
      <c r="I202" s="15"/>
      <c r="J202" s="15"/>
      <c r="K202" s="15"/>
      <c r="L202" s="15"/>
      <c r="M202" s="15"/>
      <c r="N202" s="15"/>
    </row>
    <row r="203" spans="1:14" ht="24" x14ac:dyDescent="0.25">
      <c r="A203" s="19" t="s">
        <v>260</v>
      </c>
      <c r="B203" s="44" t="s">
        <v>123</v>
      </c>
      <c r="C203" s="169"/>
      <c r="D203" s="169" t="s">
        <v>63</v>
      </c>
      <c r="E203" s="169" t="s">
        <v>63</v>
      </c>
      <c r="F203" s="169" t="s">
        <v>63</v>
      </c>
      <c r="G203" s="169" t="s">
        <v>63</v>
      </c>
      <c r="H203" s="14"/>
      <c r="I203" s="15"/>
      <c r="J203" s="15"/>
      <c r="K203" s="15"/>
      <c r="L203" s="15"/>
      <c r="M203" s="15"/>
      <c r="N203" s="15"/>
    </row>
    <row r="204" spans="1:14" ht="24" x14ac:dyDescent="0.25">
      <c r="A204" s="19" t="s">
        <v>261</v>
      </c>
      <c r="B204" s="44" t="s">
        <v>245</v>
      </c>
      <c r="C204" s="169"/>
      <c r="D204" s="169" t="s">
        <v>63</v>
      </c>
      <c r="E204" s="169" t="s">
        <v>63</v>
      </c>
      <c r="F204" s="169" t="s">
        <v>63</v>
      </c>
      <c r="G204" s="169" t="s">
        <v>63</v>
      </c>
      <c r="H204" s="14"/>
      <c r="I204" s="15"/>
      <c r="J204" s="15"/>
      <c r="K204" s="15"/>
      <c r="L204" s="15"/>
      <c r="M204" s="15"/>
      <c r="N204" s="15"/>
    </row>
    <row r="205" spans="1:14" ht="24" x14ac:dyDescent="0.25">
      <c r="A205" s="64" t="s">
        <v>262</v>
      </c>
      <c r="B205" s="66" t="s">
        <v>263</v>
      </c>
      <c r="C205" s="178"/>
      <c r="D205" s="178" t="s">
        <v>61</v>
      </c>
      <c r="E205" s="178" t="s">
        <v>61</v>
      </c>
      <c r="F205" s="178" t="s">
        <v>61</v>
      </c>
      <c r="G205" s="178" t="s">
        <v>61</v>
      </c>
      <c r="H205" s="14"/>
      <c r="I205" s="14" t="str">
        <f>IF(C205=SUM(C206:C207,C209:C210),"√","НЕТ")</f>
        <v>√</v>
      </c>
      <c r="J205" s="14"/>
      <c r="K205" s="15"/>
      <c r="L205" s="15"/>
      <c r="M205" s="15"/>
      <c r="N205" s="15"/>
    </row>
    <row r="206" spans="1:14" x14ac:dyDescent="0.25">
      <c r="A206" s="19" t="s">
        <v>264</v>
      </c>
      <c r="B206" s="44" t="s">
        <v>18</v>
      </c>
      <c r="C206" s="169"/>
      <c r="D206" s="169" t="s">
        <v>63</v>
      </c>
      <c r="E206" s="169" t="s">
        <v>63</v>
      </c>
      <c r="F206" s="169" t="s">
        <v>63</v>
      </c>
      <c r="G206" s="169" t="s">
        <v>63</v>
      </c>
      <c r="H206" s="14"/>
      <c r="I206" s="15"/>
      <c r="J206" s="15"/>
      <c r="K206" s="15"/>
      <c r="L206" s="15"/>
      <c r="M206" s="15"/>
      <c r="N206" s="15"/>
    </row>
    <row r="207" spans="1:14" x14ac:dyDescent="0.25">
      <c r="A207" s="19" t="s">
        <v>265</v>
      </c>
      <c r="B207" s="45" t="s">
        <v>118</v>
      </c>
      <c r="C207" s="169"/>
      <c r="D207" s="169" t="s">
        <v>63</v>
      </c>
      <c r="E207" s="169" t="s">
        <v>63</v>
      </c>
      <c r="F207" s="169" t="s">
        <v>63</v>
      </c>
      <c r="G207" s="169" t="s">
        <v>63</v>
      </c>
      <c r="H207" s="14"/>
      <c r="I207" s="15"/>
      <c r="J207" s="15"/>
      <c r="K207" s="15"/>
      <c r="L207" s="15"/>
      <c r="M207" s="15"/>
      <c r="N207" s="15"/>
    </row>
    <row r="208" spans="1:14" x14ac:dyDescent="0.25">
      <c r="A208" s="19" t="s">
        <v>266</v>
      </c>
      <c r="B208" s="45" t="s">
        <v>103</v>
      </c>
      <c r="C208" s="169"/>
      <c r="D208" s="169" t="s">
        <v>63</v>
      </c>
      <c r="E208" s="169" t="s">
        <v>63</v>
      </c>
      <c r="F208" s="169" t="s">
        <v>63</v>
      </c>
      <c r="G208" s="169" t="s">
        <v>63</v>
      </c>
      <c r="H208" s="14"/>
      <c r="I208" s="15"/>
      <c r="J208" s="15"/>
      <c r="K208" s="15"/>
      <c r="L208" s="15"/>
      <c r="M208" s="15"/>
      <c r="N208" s="15"/>
    </row>
    <row r="209" spans="1:14" x14ac:dyDescent="0.25">
      <c r="A209" s="19" t="s">
        <v>267</v>
      </c>
      <c r="B209" s="44" t="s">
        <v>121</v>
      </c>
      <c r="C209" s="169"/>
      <c r="D209" s="169" t="s">
        <v>63</v>
      </c>
      <c r="E209" s="169" t="s">
        <v>63</v>
      </c>
      <c r="F209" s="169" t="s">
        <v>63</v>
      </c>
      <c r="G209" s="169" t="s">
        <v>63</v>
      </c>
      <c r="H209" s="14"/>
      <c r="I209" s="15"/>
      <c r="J209" s="15"/>
      <c r="K209" s="15"/>
      <c r="L209" s="15"/>
      <c r="M209" s="15"/>
      <c r="N209" s="15"/>
    </row>
    <row r="210" spans="1:14" ht="24" x14ac:dyDescent="0.25">
      <c r="A210" s="19" t="s">
        <v>268</v>
      </c>
      <c r="B210" s="44" t="s">
        <v>123</v>
      </c>
      <c r="C210" s="169"/>
      <c r="D210" s="169" t="s">
        <v>63</v>
      </c>
      <c r="E210" s="169" t="s">
        <v>63</v>
      </c>
      <c r="F210" s="169" t="s">
        <v>63</v>
      </c>
      <c r="G210" s="169" t="s">
        <v>63</v>
      </c>
      <c r="H210" s="14"/>
      <c r="I210" s="15"/>
      <c r="J210" s="15"/>
      <c r="K210" s="15"/>
      <c r="L210" s="15"/>
      <c r="M210" s="15"/>
      <c r="N210" s="15"/>
    </row>
    <row r="211" spans="1:14" ht="24" x14ac:dyDescent="0.25">
      <c r="A211" s="19" t="s">
        <v>269</v>
      </c>
      <c r="B211" s="44" t="s">
        <v>245</v>
      </c>
      <c r="C211" s="169"/>
      <c r="D211" s="169" t="s">
        <v>63</v>
      </c>
      <c r="E211" s="169" t="s">
        <v>63</v>
      </c>
      <c r="F211" s="169" t="s">
        <v>63</v>
      </c>
      <c r="G211" s="169" t="s">
        <v>63</v>
      </c>
      <c r="H211" s="14"/>
      <c r="I211" s="15"/>
      <c r="J211" s="15"/>
      <c r="K211" s="15"/>
      <c r="L211" s="15"/>
      <c r="M211" s="15"/>
      <c r="N211" s="15"/>
    </row>
    <row r="212" spans="1:14" x14ac:dyDescent="0.25">
      <c r="A212" s="64" t="s">
        <v>270</v>
      </c>
      <c r="B212" s="66" t="s">
        <v>271</v>
      </c>
      <c r="C212" s="178"/>
      <c r="D212" s="178" t="s">
        <v>61</v>
      </c>
      <c r="E212" s="178" t="s">
        <v>61</v>
      </c>
      <c r="F212" s="178" t="s">
        <v>61</v>
      </c>
      <c r="G212" s="178" t="s">
        <v>61</v>
      </c>
      <c r="H212" s="14"/>
      <c r="I212" s="14" t="str">
        <f>IF(C212=SUM(C213:C214,C216:C217),"√","НЕТ")</f>
        <v>√</v>
      </c>
      <c r="J212" s="14"/>
      <c r="K212" s="15"/>
      <c r="L212" s="15"/>
      <c r="M212" s="15"/>
      <c r="N212" s="15"/>
    </row>
    <row r="213" spans="1:14" x14ac:dyDescent="0.25">
      <c r="A213" s="19" t="s">
        <v>272</v>
      </c>
      <c r="B213" s="44" t="s">
        <v>18</v>
      </c>
      <c r="C213" s="169"/>
      <c r="D213" s="169" t="s">
        <v>63</v>
      </c>
      <c r="E213" s="169" t="s">
        <v>63</v>
      </c>
      <c r="F213" s="169" t="s">
        <v>63</v>
      </c>
      <c r="G213" s="169" t="s">
        <v>63</v>
      </c>
      <c r="H213" s="14"/>
      <c r="I213" s="15"/>
      <c r="J213" s="15"/>
      <c r="K213" s="15"/>
      <c r="L213" s="15"/>
      <c r="M213" s="15"/>
      <c r="N213" s="15"/>
    </row>
    <row r="214" spans="1:14" x14ac:dyDescent="0.25">
      <c r="A214" s="19" t="s">
        <v>273</v>
      </c>
      <c r="B214" s="45" t="s">
        <v>118</v>
      </c>
      <c r="C214" s="169"/>
      <c r="D214" s="169" t="s">
        <v>63</v>
      </c>
      <c r="E214" s="169" t="s">
        <v>63</v>
      </c>
      <c r="F214" s="169" t="s">
        <v>63</v>
      </c>
      <c r="G214" s="169" t="s">
        <v>63</v>
      </c>
      <c r="H214" s="14"/>
      <c r="I214" s="15"/>
      <c r="J214" s="15"/>
      <c r="K214" s="15"/>
      <c r="L214" s="15"/>
      <c r="M214" s="15"/>
      <c r="N214" s="15"/>
    </row>
    <row r="215" spans="1:14" x14ac:dyDescent="0.25">
      <c r="A215" s="19" t="s">
        <v>274</v>
      </c>
      <c r="B215" s="45" t="s">
        <v>103</v>
      </c>
      <c r="C215" s="169"/>
      <c r="D215" s="169" t="s">
        <v>63</v>
      </c>
      <c r="E215" s="169" t="s">
        <v>63</v>
      </c>
      <c r="F215" s="169" t="s">
        <v>63</v>
      </c>
      <c r="G215" s="169" t="s">
        <v>63</v>
      </c>
      <c r="H215" s="14"/>
      <c r="I215" s="15"/>
      <c r="J215" s="15"/>
      <c r="K215" s="15"/>
      <c r="L215" s="15"/>
      <c r="M215" s="15"/>
      <c r="N215" s="15"/>
    </row>
    <row r="216" spans="1:14" x14ac:dyDescent="0.25">
      <c r="A216" s="19" t="s">
        <v>275</v>
      </c>
      <c r="B216" s="44" t="s">
        <v>121</v>
      </c>
      <c r="C216" s="169"/>
      <c r="D216" s="169" t="s">
        <v>63</v>
      </c>
      <c r="E216" s="169" t="s">
        <v>63</v>
      </c>
      <c r="F216" s="169" t="s">
        <v>63</v>
      </c>
      <c r="G216" s="169" t="s">
        <v>63</v>
      </c>
      <c r="H216" s="14"/>
      <c r="I216" s="15"/>
      <c r="J216" s="15"/>
      <c r="K216" s="15"/>
      <c r="L216" s="15"/>
      <c r="M216" s="15"/>
      <c r="N216" s="15"/>
    </row>
    <row r="217" spans="1:14" ht="24" x14ac:dyDescent="0.25">
      <c r="A217" s="19" t="s">
        <v>276</v>
      </c>
      <c r="B217" s="44" t="s">
        <v>123</v>
      </c>
      <c r="C217" s="169"/>
      <c r="D217" s="169" t="s">
        <v>63</v>
      </c>
      <c r="E217" s="169" t="s">
        <v>63</v>
      </c>
      <c r="F217" s="169" t="s">
        <v>63</v>
      </c>
      <c r="G217" s="169" t="s">
        <v>63</v>
      </c>
      <c r="H217" s="14"/>
      <c r="I217" s="15"/>
      <c r="J217" s="15"/>
      <c r="K217" s="15"/>
      <c r="L217" s="15"/>
      <c r="M217" s="15"/>
      <c r="N217" s="15"/>
    </row>
    <row r="218" spans="1:14" ht="24" x14ac:dyDescent="0.25">
      <c r="A218" s="19" t="s">
        <v>277</v>
      </c>
      <c r="B218" s="44" t="s">
        <v>245</v>
      </c>
      <c r="C218" s="169"/>
      <c r="D218" s="169" t="s">
        <v>63</v>
      </c>
      <c r="E218" s="169" t="s">
        <v>63</v>
      </c>
      <c r="F218" s="169" t="s">
        <v>63</v>
      </c>
      <c r="G218" s="169" t="s">
        <v>63</v>
      </c>
      <c r="H218" s="14"/>
      <c r="I218" s="15"/>
      <c r="J218" s="15"/>
      <c r="K218" s="15"/>
      <c r="L218" s="15"/>
      <c r="M218" s="15"/>
      <c r="N218" s="15"/>
    </row>
    <row r="219" spans="1:14" ht="24" x14ac:dyDescent="0.25">
      <c r="A219" s="67">
        <v>29</v>
      </c>
      <c r="B219" s="68" t="s">
        <v>278</v>
      </c>
      <c r="C219" s="195"/>
      <c r="D219" s="195" t="s">
        <v>61</v>
      </c>
      <c r="E219" s="195" t="s">
        <v>61</v>
      </c>
      <c r="F219" s="195" t="s">
        <v>61</v>
      </c>
      <c r="G219" s="195" t="s">
        <v>61</v>
      </c>
      <c r="H219" s="14"/>
      <c r="I219" s="14" t="str">
        <f>IF(C219=SUM(C220:C221,C223:C224),"√","НЕТ")</f>
        <v>√</v>
      </c>
      <c r="J219" s="14"/>
      <c r="K219" s="15"/>
      <c r="L219" s="15"/>
      <c r="M219" s="15"/>
      <c r="N219" s="15"/>
    </row>
    <row r="220" spans="1:14" x14ac:dyDescent="0.25">
      <c r="A220" s="19" t="s">
        <v>279</v>
      </c>
      <c r="B220" s="44" t="s">
        <v>18</v>
      </c>
      <c r="C220" s="169"/>
      <c r="D220" s="169" t="s">
        <v>63</v>
      </c>
      <c r="E220" s="169" t="s">
        <v>63</v>
      </c>
      <c r="F220" s="169" t="s">
        <v>63</v>
      </c>
      <c r="G220" s="169" t="s">
        <v>63</v>
      </c>
      <c r="H220" s="14"/>
      <c r="I220" s="15"/>
      <c r="J220" s="15"/>
      <c r="K220" s="15"/>
      <c r="L220" s="15"/>
      <c r="M220" s="15"/>
      <c r="N220" s="15"/>
    </row>
    <row r="221" spans="1:14" x14ac:dyDescent="0.25">
      <c r="A221" s="19" t="s">
        <v>280</v>
      </c>
      <c r="B221" s="45" t="s">
        <v>118</v>
      </c>
      <c r="C221" s="169"/>
      <c r="D221" s="169" t="s">
        <v>63</v>
      </c>
      <c r="E221" s="169" t="s">
        <v>63</v>
      </c>
      <c r="F221" s="169" t="s">
        <v>63</v>
      </c>
      <c r="G221" s="169" t="s">
        <v>63</v>
      </c>
      <c r="H221" s="14"/>
      <c r="I221" s="15"/>
      <c r="J221" s="15"/>
      <c r="K221" s="15"/>
      <c r="L221" s="15"/>
      <c r="M221" s="15"/>
      <c r="N221" s="15"/>
    </row>
    <row r="222" spans="1:14" x14ac:dyDescent="0.25">
      <c r="A222" s="19" t="s">
        <v>281</v>
      </c>
      <c r="B222" s="45" t="s">
        <v>103</v>
      </c>
      <c r="C222" s="169"/>
      <c r="D222" s="169" t="s">
        <v>63</v>
      </c>
      <c r="E222" s="169" t="s">
        <v>63</v>
      </c>
      <c r="F222" s="169" t="s">
        <v>63</v>
      </c>
      <c r="G222" s="169" t="s">
        <v>63</v>
      </c>
      <c r="H222" s="14"/>
      <c r="I222" s="15"/>
      <c r="J222" s="15"/>
      <c r="K222" s="15"/>
      <c r="L222" s="15"/>
      <c r="M222" s="15"/>
      <c r="N222" s="15"/>
    </row>
    <row r="223" spans="1:14" x14ac:dyDescent="0.25">
      <c r="A223" s="19" t="s">
        <v>282</v>
      </c>
      <c r="B223" s="44" t="s">
        <v>121</v>
      </c>
      <c r="C223" s="169"/>
      <c r="D223" s="169" t="s">
        <v>63</v>
      </c>
      <c r="E223" s="169" t="s">
        <v>63</v>
      </c>
      <c r="F223" s="169" t="s">
        <v>63</v>
      </c>
      <c r="G223" s="169" t="s">
        <v>63</v>
      </c>
      <c r="H223" s="14"/>
      <c r="I223" s="15"/>
      <c r="J223" s="15"/>
      <c r="K223" s="15"/>
      <c r="L223" s="15"/>
      <c r="M223" s="15"/>
      <c r="N223" s="15"/>
    </row>
    <row r="224" spans="1:14" ht="24" x14ac:dyDescent="0.25">
      <c r="A224" s="19" t="s">
        <v>283</v>
      </c>
      <c r="B224" s="44" t="s">
        <v>123</v>
      </c>
      <c r="C224" s="169"/>
      <c r="D224" s="169" t="s">
        <v>63</v>
      </c>
      <c r="E224" s="169" t="s">
        <v>63</v>
      </c>
      <c r="F224" s="169" t="s">
        <v>63</v>
      </c>
      <c r="G224" s="169" t="s">
        <v>63</v>
      </c>
      <c r="H224" s="14"/>
      <c r="I224" s="15"/>
      <c r="J224" s="15"/>
      <c r="K224" s="15"/>
      <c r="L224" s="15"/>
      <c r="M224" s="15"/>
      <c r="N224" s="15"/>
    </row>
    <row r="225" spans="1:14" s="70" customFormat="1" ht="26.25" customHeight="1" x14ac:dyDescent="0.25">
      <c r="A225" s="24" t="s">
        <v>284</v>
      </c>
      <c r="B225" s="24" t="s">
        <v>285</v>
      </c>
      <c r="C225" s="170"/>
      <c r="D225" s="170" t="s">
        <v>63</v>
      </c>
      <c r="E225" s="170" t="s">
        <v>63</v>
      </c>
      <c r="F225" s="170" t="s">
        <v>63</v>
      </c>
      <c r="G225" s="170" t="s">
        <v>63</v>
      </c>
      <c r="H225" s="14"/>
      <c r="I225" s="69"/>
      <c r="J225" s="69"/>
      <c r="K225" s="69"/>
      <c r="L225" s="69"/>
      <c r="M225" s="69"/>
      <c r="N225" s="69"/>
    </row>
    <row r="226" spans="1:14" s="70" customFormat="1" ht="18" customHeight="1" x14ac:dyDescent="0.25">
      <c r="A226" s="45" t="s">
        <v>286</v>
      </c>
      <c r="B226" s="45" t="s">
        <v>287</v>
      </c>
      <c r="C226" s="169"/>
      <c r="D226" s="179" t="s">
        <v>63</v>
      </c>
      <c r="E226" s="179" t="s">
        <v>63</v>
      </c>
      <c r="F226" s="179" t="s">
        <v>63</v>
      </c>
      <c r="G226" s="179" t="s">
        <v>63</v>
      </c>
      <c r="H226" s="14"/>
      <c r="I226" s="69"/>
      <c r="J226" s="69"/>
      <c r="K226" s="69"/>
      <c r="L226" s="69"/>
      <c r="M226" s="69"/>
      <c r="N226" s="69"/>
    </row>
    <row r="227" spans="1:14" s="70" customFormat="1" ht="26.25" customHeight="1" x14ac:dyDescent="0.25">
      <c r="A227" s="24" t="s">
        <v>288</v>
      </c>
      <c r="B227" s="24" t="s">
        <v>289</v>
      </c>
      <c r="C227" s="170"/>
      <c r="D227" s="170"/>
      <c r="E227" s="170"/>
      <c r="F227" s="170"/>
      <c r="G227" s="170"/>
      <c r="H227" s="14"/>
      <c r="I227" s="69"/>
      <c r="J227" s="69"/>
      <c r="K227" s="69"/>
      <c r="L227" s="69"/>
      <c r="M227" s="69"/>
      <c r="N227" s="69"/>
    </row>
    <row r="228" spans="1:14" ht="36" x14ac:dyDescent="0.25">
      <c r="A228" s="11">
        <v>30</v>
      </c>
      <c r="B228" s="12" t="s">
        <v>290</v>
      </c>
      <c r="C228" s="167"/>
      <c r="D228" s="167"/>
      <c r="E228" s="167"/>
      <c r="F228" s="167"/>
      <c r="G228" s="167"/>
      <c r="H228" s="14"/>
      <c r="I228" s="14" t="str">
        <f>IF(C228=SUM(C229:C232),"√","НЕТ")</f>
        <v>√</v>
      </c>
      <c r="J228" s="14"/>
      <c r="K228" s="15"/>
      <c r="L228" s="15"/>
      <c r="M228" s="15"/>
      <c r="N228" s="15"/>
    </row>
    <row r="229" spans="1:14" s="70" customFormat="1" ht="18" customHeight="1" x14ac:dyDescent="0.25">
      <c r="A229" s="45" t="s">
        <v>291</v>
      </c>
      <c r="B229" s="44" t="s">
        <v>292</v>
      </c>
      <c r="C229" s="169"/>
      <c r="D229" s="169"/>
      <c r="E229" s="169"/>
      <c r="F229" s="169"/>
      <c r="G229" s="169"/>
      <c r="H229" s="14"/>
      <c r="I229" s="69"/>
      <c r="J229" s="69"/>
      <c r="K229" s="69"/>
      <c r="L229" s="69"/>
      <c r="M229" s="69"/>
      <c r="N229" s="69"/>
    </row>
    <row r="230" spans="1:14" s="70" customFormat="1" ht="18" customHeight="1" x14ac:dyDescent="0.25">
      <c r="A230" s="45" t="s">
        <v>293</v>
      </c>
      <c r="B230" s="44" t="s">
        <v>294</v>
      </c>
      <c r="C230" s="169"/>
      <c r="D230" s="169"/>
      <c r="E230" s="169"/>
      <c r="F230" s="169"/>
      <c r="G230" s="169"/>
      <c r="H230" s="14"/>
      <c r="I230" s="69"/>
      <c r="J230" s="69"/>
      <c r="K230" s="69"/>
      <c r="L230" s="69"/>
      <c r="M230" s="69"/>
      <c r="N230" s="69"/>
    </row>
    <row r="231" spans="1:14" s="70" customFormat="1" ht="26.25" customHeight="1" x14ac:dyDescent="0.25">
      <c r="A231" s="45" t="s">
        <v>295</v>
      </c>
      <c r="B231" s="44" t="s">
        <v>296</v>
      </c>
      <c r="C231" s="169"/>
      <c r="D231" s="169"/>
      <c r="E231" s="169"/>
      <c r="F231" s="169"/>
      <c r="G231" s="169"/>
      <c r="H231" s="14"/>
      <c r="I231" s="69"/>
      <c r="J231" s="69"/>
      <c r="K231" s="69"/>
      <c r="L231" s="69"/>
      <c r="M231" s="69"/>
      <c r="N231" s="69"/>
    </row>
    <row r="232" spans="1:14" s="70" customFormat="1" ht="23.25" customHeight="1" x14ac:dyDescent="0.25">
      <c r="A232" s="45" t="s">
        <v>297</v>
      </c>
      <c r="B232" s="44" t="s">
        <v>298</v>
      </c>
      <c r="C232" s="169"/>
      <c r="D232" s="169"/>
      <c r="E232" s="169"/>
      <c r="F232" s="169"/>
      <c r="G232" s="169"/>
      <c r="H232" s="14"/>
      <c r="I232" s="69"/>
      <c r="J232" s="69"/>
      <c r="K232" s="69"/>
      <c r="L232" s="69"/>
      <c r="M232" s="69"/>
      <c r="N232" s="69"/>
    </row>
    <row r="233" spans="1:14" ht="36" x14ac:dyDescent="0.25">
      <c r="A233" s="11">
        <v>31</v>
      </c>
      <c r="B233" s="12" t="s">
        <v>299</v>
      </c>
      <c r="C233" s="167"/>
      <c r="D233" s="167"/>
      <c r="E233" s="167"/>
      <c r="F233" s="167"/>
      <c r="G233" s="167"/>
      <c r="H233" s="14"/>
      <c r="I233" s="15"/>
      <c r="J233" s="14"/>
      <c r="K233" s="15"/>
      <c r="L233" s="15"/>
      <c r="M233" s="15"/>
      <c r="N233" s="15"/>
    </row>
    <row r="234" spans="1:14" s="70" customFormat="1" ht="18.75" customHeight="1" x14ac:dyDescent="0.25">
      <c r="A234" s="45" t="s">
        <v>300</v>
      </c>
      <c r="B234" s="45" t="s">
        <v>301</v>
      </c>
      <c r="C234" s="169"/>
      <c r="D234" s="169"/>
      <c r="E234" s="169"/>
      <c r="F234" s="169"/>
      <c r="G234" s="169"/>
      <c r="H234" s="14"/>
      <c r="I234" s="69"/>
      <c r="J234" s="69"/>
      <c r="K234" s="69"/>
      <c r="L234" s="69"/>
      <c r="M234" s="69"/>
      <c r="N234" s="69"/>
    </row>
    <row r="235" spans="1:14" ht="48" x14ac:dyDescent="0.25">
      <c r="A235" s="11">
        <v>32</v>
      </c>
      <c r="B235" s="12" t="s">
        <v>302</v>
      </c>
      <c r="C235" s="167"/>
      <c r="D235" s="167"/>
      <c r="E235" s="167"/>
      <c r="F235" s="167"/>
      <c r="G235" s="167"/>
      <c r="H235" s="14"/>
      <c r="I235" s="15"/>
      <c r="J235" s="14" t="str">
        <f>IF(C235=SUM(C236:C239),"√","НЕТ")</f>
        <v>√</v>
      </c>
      <c r="K235" s="15"/>
      <c r="L235" s="15"/>
      <c r="M235" s="15"/>
      <c r="N235" s="15"/>
    </row>
    <row r="236" spans="1:14" x14ac:dyDescent="0.25">
      <c r="A236" s="27" t="s">
        <v>303</v>
      </c>
      <c r="B236" s="72" t="s">
        <v>304</v>
      </c>
      <c r="C236" s="169"/>
      <c r="D236" s="169"/>
      <c r="E236" s="169"/>
      <c r="F236" s="169"/>
      <c r="G236" s="169"/>
      <c r="H236" s="14"/>
      <c r="I236" s="15"/>
      <c r="J236" s="15"/>
      <c r="K236" s="15"/>
      <c r="L236" s="15"/>
      <c r="M236" s="15"/>
      <c r="N236" s="15"/>
    </row>
    <row r="237" spans="1:14" x14ac:dyDescent="0.25">
      <c r="A237" s="27" t="s">
        <v>305</v>
      </c>
      <c r="B237" s="72" t="s">
        <v>306</v>
      </c>
      <c r="C237" s="169"/>
      <c r="D237" s="169"/>
      <c r="E237" s="169"/>
      <c r="F237" s="169"/>
      <c r="G237" s="169"/>
      <c r="H237" s="14"/>
      <c r="I237" s="15"/>
      <c r="J237" s="15"/>
      <c r="K237" s="15"/>
      <c r="L237" s="15"/>
      <c r="M237" s="15"/>
      <c r="N237" s="15"/>
    </row>
    <row r="238" spans="1:14" x14ac:dyDescent="0.25">
      <c r="A238" s="27" t="s">
        <v>307</v>
      </c>
      <c r="B238" s="72" t="s">
        <v>308</v>
      </c>
      <c r="C238" s="169"/>
      <c r="D238" s="169"/>
      <c r="E238" s="169"/>
      <c r="F238" s="169"/>
      <c r="G238" s="169"/>
      <c r="H238" s="14"/>
      <c r="I238" s="15"/>
      <c r="J238" s="15"/>
      <c r="K238" s="15"/>
      <c r="L238" s="15"/>
      <c r="M238" s="15"/>
      <c r="N238" s="15"/>
    </row>
    <row r="239" spans="1:14" x14ac:dyDescent="0.25">
      <c r="A239" s="27" t="s">
        <v>309</v>
      </c>
      <c r="B239" s="72" t="s">
        <v>310</v>
      </c>
      <c r="C239" s="169"/>
      <c r="D239" s="169"/>
      <c r="E239" s="169"/>
      <c r="F239" s="169"/>
      <c r="G239" s="169"/>
      <c r="H239" s="14"/>
      <c r="I239" s="15"/>
      <c r="J239" s="15"/>
      <c r="K239" s="15"/>
      <c r="L239" s="15"/>
      <c r="M239" s="15"/>
      <c r="N239" s="15"/>
    </row>
    <row r="240" spans="1:14" ht="24" x14ac:dyDescent="0.25">
      <c r="A240" s="11">
        <v>33</v>
      </c>
      <c r="B240" s="12" t="s">
        <v>311</v>
      </c>
      <c r="C240" s="167"/>
      <c r="D240" s="167"/>
      <c r="E240" s="167"/>
      <c r="F240" s="167"/>
      <c r="G240" s="167"/>
      <c r="H240" s="14"/>
      <c r="I240" s="15"/>
      <c r="J240" s="14" t="str">
        <f>IF(C240=SUM(C241:C242,C252),"√","НЕТ")</f>
        <v>√</v>
      </c>
      <c r="K240" s="14" t="str">
        <f>IF(C240=SUM(C243,C246,C249,C252),"√","НЕТ")</f>
        <v>√</v>
      </c>
      <c r="L240" s="15"/>
      <c r="M240" s="15"/>
      <c r="N240" s="15"/>
    </row>
    <row r="241" spans="1:14" x14ac:dyDescent="0.25">
      <c r="A241" s="49" t="s">
        <v>312</v>
      </c>
      <c r="B241" s="44" t="s">
        <v>18</v>
      </c>
      <c r="C241" s="169"/>
      <c r="D241" s="169"/>
      <c r="E241" s="169"/>
      <c r="F241" s="169"/>
      <c r="G241" s="169"/>
      <c r="H241" s="14"/>
      <c r="I241" s="15"/>
      <c r="J241" s="15"/>
      <c r="K241" s="15"/>
      <c r="L241" s="15"/>
      <c r="M241" s="15"/>
      <c r="N241" s="15"/>
    </row>
    <row r="242" spans="1:14" x14ac:dyDescent="0.25">
      <c r="A242" s="49" t="s">
        <v>313</v>
      </c>
      <c r="B242" s="44" t="s">
        <v>103</v>
      </c>
      <c r="C242" s="169"/>
      <c r="D242" s="169"/>
      <c r="E242" s="169"/>
      <c r="F242" s="169"/>
      <c r="G242" s="169"/>
      <c r="H242" s="14"/>
      <c r="I242" s="15"/>
      <c r="J242" s="15"/>
      <c r="K242" s="15"/>
      <c r="L242" s="15"/>
      <c r="M242" s="15"/>
      <c r="N242" s="15"/>
    </row>
    <row r="243" spans="1:14" ht="24" x14ac:dyDescent="0.25">
      <c r="A243" s="16" t="s">
        <v>314</v>
      </c>
      <c r="B243" s="73" t="s">
        <v>315</v>
      </c>
      <c r="C243" s="168"/>
      <c r="D243" s="168"/>
      <c r="E243" s="168"/>
      <c r="F243" s="168"/>
      <c r="G243" s="168"/>
      <c r="H243" s="14"/>
      <c r="I243" s="15"/>
      <c r="J243" s="14" t="str">
        <f>IF(C243=SUM(C244:C245),"√","НЕТ")</f>
        <v>√</v>
      </c>
      <c r="K243" s="15"/>
      <c r="L243" s="15"/>
      <c r="M243" s="15"/>
      <c r="N243" s="15"/>
    </row>
    <row r="244" spans="1:14" x14ac:dyDescent="0.25">
      <c r="A244" s="19" t="s">
        <v>316</v>
      </c>
      <c r="B244" s="44" t="s">
        <v>18</v>
      </c>
      <c r="C244" s="169"/>
      <c r="D244" s="169"/>
      <c r="E244" s="169"/>
      <c r="F244" s="169"/>
      <c r="G244" s="169"/>
      <c r="H244" s="14"/>
      <c r="I244" s="15"/>
      <c r="J244" s="15"/>
      <c r="K244" s="15"/>
      <c r="L244" s="15"/>
      <c r="M244" s="15"/>
      <c r="N244" s="15"/>
    </row>
    <row r="245" spans="1:14" x14ac:dyDescent="0.25">
      <c r="A245" s="19" t="s">
        <v>317</v>
      </c>
      <c r="B245" s="44" t="s">
        <v>103</v>
      </c>
      <c r="C245" s="169"/>
      <c r="D245" s="169"/>
      <c r="E245" s="169"/>
      <c r="F245" s="169"/>
      <c r="G245" s="169"/>
      <c r="H245" s="14"/>
      <c r="I245" s="15"/>
      <c r="J245" s="15"/>
      <c r="K245" s="15"/>
      <c r="L245" s="15"/>
      <c r="M245" s="15"/>
      <c r="N245" s="15"/>
    </row>
    <row r="246" spans="1:14" x14ac:dyDescent="0.25">
      <c r="A246" s="16" t="s">
        <v>318</v>
      </c>
      <c r="B246" s="73" t="s">
        <v>319</v>
      </c>
      <c r="C246" s="168"/>
      <c r="D246" s="168"/>
      <c r="E246" s="168"/>
      <c r="F246" s="168"/>
      <c r="G246" s="168"/>
      <c r="H246" s="14"/>
      <c r="I246" s="15"/>
      <c r="J246" s="14" t="str">
        <f>IF(C246=SUM(C247:C248),"√","НЕТ")</f>
        <v>√</v>
      </c>
      <c r="K246" s="15"/>
      <c r="L246" s="15"/>
      <c r="M246" s="15"/>
      <c r="N246" s="15"/>
    </row>
    <row r="247" spans="1:14" x14ac:dyDescent="0.25">
      <c r="A247" s="19" t="s">
        <v>320</v>
      </c>
      <c r="B247" s="44" t="s">
        <v>18</v>
      </c>
      <c r="C247" s="169"/>
      <c r="D247" s="169"/>
      <c r="E247" s="169"/>
      <c r="F247" s="169"/>
      <c r="G247" s="169"/>
      <c r="H247" s="14"/>
      <c r="I247" s="15"/>
      <c r="J247" s="15"/>
      <c r="K247" s="15"/>
      <c r="L247" s="15"/>
      <c r="M247" s="15"/>
      <c r="N247" s="15"/>
    </row>
    <row r="248" spans="1:14" x14ac:dyDescent="0.25">
      <c r="A248" s="19" t="s">
        <v>321</v>
      </c>
      <c r="B248" s="44" t="s">
        <v>103</v>
      </c>
      <c r="C248" s="169"/>
      <c r="D248" s="169"/>
      <c r="E248" s="169"/>
      <c r="F248" s="169"/>
      <c r="G248" s="169"/>
      <c r="H248" s="14"/>
      <c r="I248" s="15"/>
      <c r="J248" s="15"/>
      <c r="K248" s="15"/>
      <c r="L248" s="15"/>
      <c r="M248" s="15"/>
      <c r="N248" s="15"/>
    </row>
    <row r="249" spans="1:14" ht="24" x14ac:dyDescent="0.25">
      <c r="A249" s="16" t="s">
        <v>322</v>
      </c>
      <c r="B249" s="73" t="s">
        <v>323</v>
      </c>
      <c r="C249" s="168"/>
      <c r="D249" s="168"/>
      <c r="E249" s="168"/>
      <c r="F249" s="168"/>
      <c r="G249" s="168"/>
      <c r="H249" s="14"/>
      <c r="I249" s="15"/>
      <c r="J249" s="14" t="str">
        <f>IF(C249=SUM(C250:C251),"√","НЕТ")</f>
        <v>√</v>
      </c>
      <c r="K249" s="15"/>
      <c r="L249" s="15"/>
      <c r="M249" s="15"/>
      <c r="N249" s="15"/>
    </row>
    <row r="250" spans="1:14" x14ac:dyDescent="0.25">
      <c r="A250" s="43" t="s">
        <v>324</v>
      </c>
      <c r="B250" s="44" t="s">
        <v>18</v>
      </c>
      <c r="C250" s="169"/>
      <c r="D250" s="169"/>
      <c r="E250" s="169"/>
      <c r="F250" s="169"/>
      <c r="G250" s="169"/>
      <c r="H250" s="14"/>
      <c r="I250" s="15"/>
      <c r="J250" s="15"/>
      <c r="K250" s="15"/>
      <c r="L250" s="15"/>
      <c r="M250" s="15"/>
      <c r="N250" s="15"/>
    </row>
    <row r="251" spans="1:14" x14ac:dyDescent="0.25">
      <c r="A251" s="43" t="s">
        <v>325</v>
      </c>
      <c r="B251" s="44" t="s">
        <v>103</v>
      </c>
      <c r="C251" s="169"/>
      <c r="D251" s="169"/>
      <c r="E251" s="169"/>
      <c r="F251" s="169"/>
      <c r="G251" s="169"/>
      <c r="H251" s="14"/>
      <c r="I251" s="15"/>
      <c r="J251" s="15"/>
      <c r="K251" s="15"/>
      <c r="L251" s="15"/>
      <c r="M251" s="15"/>
      <c r="N251" s="15"/>
    </row>
    <row r="252" spans="1:14" x14ac:dyDescent="0.25">
      <c r="A252" s="74" t="s">
        <v>326</v>
      </c>
      <c r="B252" s="75" t="s">
        <v>121</v>
      </c>
      <c r="C252" s="180"/>
      <c r="D252" s="180"/>
      <c r="E252" s="180" t="s">
        <v>63</v>
      </c>
      <c r="F252" s="180" t="s">
        <v>63</v>
      </c>
      <c r="G252" s="180" t="s">
        <v>63</v>
      </c>
      <c r="H252" s="14" t="str">
        <f>IF(C252=SUM(D252),"√","НЕТ")</f>
        <v>√</v>
      </c>
      <c r="I252" s="15"/>
      <c r="J252" s="15"/>
      <c r="K252" s="15"/>
      <c r="L252" s="15"/>
      <c r="M252" s="15"/>
      <c r="N252" s="15"/>
    </row>
    <row r="253" spans="1:14" ht="60" x14ac:dyDescent="0.25">
      <c r="A253" s="11">
        <v>34</v>
      </c>
      <c r="B253" s="12" t="s">
        <v>327</v>
      </c>
      <c r="C253" s="167"/>
      <c r="D253" s="167"/>
      <c r="E253" s="167"/>
      <c r="F253" s="167"/>
      <c r="G253" s="167"/>
      <c r="H253" s="14"/>
      <c r="I253" s="15"/>
      <c r="J253" s="14" t="str">
        <f>IF(C253=SUM(C254:C255),"√","НЕТ")</f>
        <v>√</v>
      </c>
      <c r="K253" s="15"/>
      <c r="L253" s="15"/>
      <c r="M253" s="15"/>
      <c r="N253" s="15"/>
    </row>
    <row r="254" spans="1:14" x14ac:dyDescent="0.25">
      <c r="A254" s="19" t="s">
        <v>328</v>
      </c>
      <c r="B254" s="44" t="s">
        <v>18</v>
      </c>
      <c r="C254" s="169"/>
      <c r="D254" s="169"/>
      <c r="E254" s="169"/>
      <c r="F254" s="169"/>
      <c r="G254" s="169"/>
      <c r="H254" s="14"/>
      <c r="I254" s="15"/>
      <c r="J254" s="15"/>
      <c r="K254" s="15"/>
      <c r="L254" s="15"/>
      <c r="M254" s="15"/>
      <c r="N254" s="15"/>
    </row>
    <row r="255" spans="1:14" x14ac:dyDescent="0.25">
      <c r="A255" s="19" t="s">
        <v>329</v>
      </c>
      <c r="B255" s="44" t="s">
        <v>103</v>
      </c>
      <c r="C255" s="169"/>
      <c r="D255" s="169"/>
      <c r="E255" s="169"/>
      <c r="F255" s="169"/>
      <c r="G255" s="169"/>
      <c r="H255" s="14"/>
      <c r="I255" s="15"/>
      <c r="J255" s="15"/>
      <c r="K255" s="15"/>
      <c r="L255" s="15"/>
      <c r="M255" s="15"/>
      <c r="N255" s="15"/>
    </row>
    <row r="256" spans="1:14" ht="48" x14ac:dyDescent="0.25">
      <c r="A256" s="77">
        <v>35</v>
      </c>
      <c r="B256" s="77" t="s">
        <v>330</v>
      </c>
      <c r="C256" s="172"/>
      <c r="D256" s="172" t="s">
        <v>61</v>
      </c>
      <c r="E256" s="172" t="s">
        <v>61</v>
      </c>
      <c r="F256" s="172" t="s">
        <v>61</v>
      </c>
      <c r="G256" s="172" t="s">
        <v>61</v>
      </c>
      <c r="H256" s="14"/>
      <c r="I256" s="15"/>
      <c r="J256" s="15"/>
      <c r="K256" s="15"/>
      <c r="L256" s="15"/>
      <c r="M256" s="15"/>
      <c r="N256" s="15"/>
    </row>
    <row r="257" spans="1:14" ht="48" x14ac:dyDescent="0.25">
      <c r="A257" s="77">
        <v>36</v>
      </c>
      <c r="B257" s="77" t="s">
        <v>331</v>
      </c>
      <c r="C257" s="172"/>
      <c r="D257" s="172" t="s">
        <v>61</v>
      </c>
      <c r="E257" s="172" t="s">
        <v>61</v>
      </c>
      <c r="F257" s="172" t="s">
        <v>61</v>
      </c>
      <c r="G257" s="172" t="s">
        <v>61</v>
      </c>
      <c r="H257" s="14"/>
      <c r="I257" s="15"/>
      <c r="J257" s="15"/>
      <c r="K257" s="15"/>
      <c r="L257" s="15"/>
      <c r="M257" s="15"/>
      <c r="N257" s="15"/>
    </row>
    <row r="258" spans="1:14" ht="36" x14ac:dyDescent="0.25">
      <c r="A258" s="36">
        <v>37</v>
      </c>
      <c r="B258" s="36" t="s">
        <v>332</v>
      </c>
      <c r="C258" s="171"/>
      <c r="D258" s="171" t="s">
        <v>61</v>
      </c>
      <c r="E258" s="171" t="s">
        <v>61</v>
      </c>
      <c r="F258" s="171" t="s">
        <v>61</v>
      </c>
      <c r="G258" s="171" t="s">
        <v>61</v>
      </c>
      <c r="H258" s="14"/>
      <c r="I258" s="15"/>
      <c r="J258" s="15"/>
      <c r="K258" s="15"/>
      <c r="L258" s="15"/>
      <c r="M258" s="15"/>
      <c r="N258" s="15"/>
    </row>
    <row r="259" spans="1:14" ht="36" x14ac:dyDescent="0.25">
      <c r="A259" s="36">
        <v>38</v>
      </c>
      <c r="B259" s="36" t="s">
        <v>333</v>
      </c>
      <c r="C259" s="171"/>
      <c r="D259" s="171" t="s">
        <v>61</v>
      </c>
      <c r="E259" s="171" t="s">
        <v>61</v>
      </c>
      <c r="F259" s="171" t="s">
        <v>61</v>
      </c>
      <c r="G259" s="171" t="s">
        <v>61</v>
      </c>
      <c r="H259" s="14"/>
      <c r="I259" s="15"/>
      <c r="J259" s="14" t="str">
        <f>IF(C259=SUM(C260,C265),"√","НЕТ")</f>
        <v>√</v>
      </c>
      <c r="K259" s="15"/>
      <c r="L259" s="15"/>
      <c r="M259" s="15"/>
      <c r="N259" s="15"/>
    </row>
    <row r="260" spans="1:14" s="31" customFormat="1" x14ac:dyDescent="0.25">
      <c r="A260" s="27" t="s">
        <v>334</v>
      </c>
      <c r="B260" s="20" t="s">
        <v>335</v>
      </c>
      <c r="C260" s="169"/>
      <c r="D260" s="169" t="s">
        <v>63</v>
      </c>
      <c r="E260" s="169" t="s">
        <v>63</v>
      </c>
      <c r="F260" s="169" t="s">
        <v>63</v>
      </c>
      <c r="G260" s="169" t="s">
        <v>63</v>
      </c>
      <c r="H260" s="14"/>
      <c r="I260" s="30"/>
      <c r="J260" s="14" t="str">
        <f>IF(C260=SUM(C261:C264),"√","НЕТ")</f>
        <v>√</v>
      </c>
      <c r="K260" s="30"/>
      <c r="L260" s="30"/>
      <c r="M260" s="30"/>
      <c r="N260" s="30"/>
    </row>
    <row r="261" spans="1:14" s="31" customFormat="1" x14ac:dyDescent="0.25">
      <c r="A261" s="27" t="s">
        <v>336</v>
      </c>
      <c r="B261" s="38" t="s">
        <v>337</v>
      </c>
      <c r="C261" s="169"/>
      <c r="D261" s="169" t="s">
        <v>63</v>
      </c>
      <c r="E261" s="169" t="s">
        <v>63</v>
      </c>
      <c r="F261" s="169" t="s">
        <v>63</v>
      </c>
      <c r="G261" s="169" t="s">
        <v>63</v>
      </c>
      <c r="H261" s="14"/>
      <c r="I261" s="30"/>
      <c r="J261" s="30"/>
      <c r="K261" s="30"/>
      <c r="L261" s="30"/>
      <c r="M261" s="30"/>
      <c r="N261" s="30"/>
    </row>
    <row r="262" spans="1:14" s="31" customFormat="1" x14ac:dyDescent="0.25">
      <c r="A262" s="27" t="s">
        <v>338</v>
      </c>
      <c r="B262" s="38" t="s">
        <v>339</v>
      </c>
      <c r="C262" s="169"/>
      <c r="D262" s="169" t="s">
        <v>63</v>
      </c>
      <c r="E262" s="169" t="s">
        <v>63</v>
      </c>
      <c r="F262" s="169" t="s">
        <v>63</v>
      </c>
      <c r="G262" s="169" t="s">
        <v>63</v>
      </c>
      <c r="H262" s="14"/>
      <c r="I262" s="30"/>
      <c r="J262" s="30"/>
      <c r="K262" s="30"/>
      <c r="L262" s="30"/>
      <c r="M262" s="30"/>
      <c r="N262" s="30"/>
    </row>
    <row r="263" spans="1:14" s="31" customFormat="1" x14ac:dyDescent="0.25">
      <c r="A263" s="27" t="s">
        <v>340</v>
      </c>
      <c r="B263" s="38" t="s">
        <v>341</v>
      </c>
      <c r="C263" s="169"/>
      <c r="D263" s="169" t="s">
        <v>63</v>
      </c>
      <c r="E263" s="169" t="s">
        <v>63</v>
      </c>
      <c r="F263" s="169" t="s">
        <v>63</v>
      </c>
      <c r="G263" s="169" t="s">
        <v>63</v>
      </c>
      <c r="H263" s="14"/>
      <c r="I263" s="30"/>
      <c r="J263" s="30"/>
      <c r="K263" s="30"/>
      <c r="L263" s="30"/>
      <c r="M263" s="30"/>
      <c r="N263" s="30"/>
    </row>
    <row r="264" spans="1:14" s="31" customFormat="1" x14ac:dyDescent="0.25">
      <c r="A264" s="27" t="s">
        <v>342</v>
      </c>
      <c r="B264" s="38" t="s">
        <v>343</v>
      </c>
      <c r="C264" s="169"/>
      <c r="D264" s="169" t="s">
        <v>63</v>
      </c>
      <c r="E264" s="169" t="s">
        <v>63</v>
      </c>
      <c r="F264" s="169" t="s">
        <v>63</v>
      </c>
      <c r="G264" s="169" t="s">
        <v>63</v>
      </c>
      <c r="H264" s="14"/>
      <c r="I264" s="30"/>
      <c r="J264" s="30"/>
      <c r="K264" s="30"/>
      <c r="L264" s="30"/>
      <c r="M264" s="30"/>
      <c r="N264" s="30"/>
    </row>
    <row r="265" spans="1:14" s="31" customFormat="1" x14ac:dyDescent="0.25">
      <c r="A265" s="27" t="s">
        <v>344</v>
      </c>
      <c r="B265" s="20" t="s">
        <v>345</v>
      </c>
      <c r="C265" s="169"/>
      <c r="D265" s="169" t="s">
        <v>63</v>
      </c>
      <c r="E265" s="169" t="s">
        <v>63</v>
      </c>
      <c r="F265" s="169" t="s">
        <v>63</v>
      </c>
      <c r="G265" s="169" t="s">
        <v>63</v>
      </c>
      <c r="H265" s="14"/>
      <c r="I265" s="30"/>
      <c r="J265" s="30"/>
      <c r="K265" s="30"/>
      <c r="L265" s="30"/>
      <c r="M265" s="30"/>
      <c r="N265" s="30"/>
    </row>
    <row r="266" spans="1:14" ht="24" x14ac:dyDescent="0.25">
      <c r="A266" s="78">
        <v>39</v>
      </c>
      <c r="B266" s="79" t="s">
        <v>346</v>
      </c>
      <c r="C266" s="181">
        <v>228</v>
      </c>
      <c r="D266" s="181" t="s">
        <v>61</v>
      </c>
      <c r="E266" s="181" t="s">
        <v>61</v>
      </c>
      <c r="F266" s="181">
        <v>228</v>
      </c>
      <c r="G266" s="181" t="s">
        <v>61</v>
      </c>
      <c r="H266" s="14"/>
      <c r="I266" s="14" t="str">
        <f>IF(C266=SUM(C267:C269,C271:C272,C275),"√","НЕТ")</f>
        <v>√</v>
      </c>
      <c r="J266" s="14"/>
      <c r="K266" s="15"/>
      <c r="L266" s="15"/>
      <c r="M266" s="15"/>
      <c r="N266" s="15"/>
    </row>
    <row r="267" spans="1:14" s="84" customFormat="1" ht="15.75" customHeight="1" x14ac:dyDescent="0.25">
      <c r="A267" s="81" t="s">
        <v>347</v>
      </c>
      <c r="B267" s="81" t="s">
        <v>348</v>
      </c>
      <c r="C267" s="182">
        <v>156</v>
      </c>
      <c r="D267" s="182" t="s">
        <v>63</v>
      </c>
      <c r="E267" s="182" t="s">
        <v>63</v>
      </c>
      <c r="F267" s="182">
        <v>156</v>
      </c>
      <c r="G267" s="182" t="s">
        <v>63</v>
      </c>
      <c r="H267" s="14"/>
      <c r="I267" s="83"/>
      <c r="J267" s="83"/>
      <c r="K267" s="83"/>
      <c r="L267" s="83"/>
      <c r="M267" s="83"/>
      <c r="N267" s="83"/>
    </row>
    <row r="268" spans="1:14" s="84" customFormat="1" ht="15.75" customHeight="1" x14ac:dyDescent="0.25">
      <c r="A268" s="81" t="s">
        <v>349</v>
      </c>
      <c r="B268" s="81" t="s">
        <v>350</v>
      </c>
      <c r="C268" s="182">
        <v>0</v>
      </c>
      <c r="D268" s="182" t="s">
        <v>63</v>
      </c>
      <c r="E268" s="182" t="s">
        <v>63</v>
      </c>
      <c r="F268" s="182">
        <v>0</v>
      </c>
      <c r="G268" s="182" t="s">
        <v>63</v>
      </c>
      <c r="H268" s="14"/>
      <c r="I268" s="83"/>
      <c r="J268" s="83"/>
      <c r="K268" s="83"/>
      <c r="L268" s="83"/>
      <c r="M268" s="83"/>
      <c r="N268" s="83"/>
    </row>
    <row r="269" spans="1:14" s="84" customFormat="1" ht="15.75" customHeight="1" x14ac:dyDescent="0.25">
      <c r="A269" s="81" t="s">
        <v>351</v>
      </c>
      <c r="B269" s="81" t="s">
        <v>352</v>
      </c>
      <c r="C269" s="182">
        <v>19</v>
      </c>
      <c r="D269" s="182"/>
      <c r="E269" s="182"/>
      <c r="F269" s="182">
        <v>19</v>
      </c>
      <c r="G269" s="182"/>
      <c r="H269" s="14"/>
      <c r="I269" s="83"/>
      <c r="J269" s="83"/>
      <c r="K269" s="83"/>
      <c r="L269" s="83"/>
      <c r="M269" s="83"/>
      <c r="N269" s="83"/>
    </row>
    <row r="270" spans="1:14" s="84" customFormat="1" ht="15.75" customHeight="1" x14ac:dyDescent="0.25">
      <c r="A270" s="85" t="s">
        <v>353</v>
      </c>
      <c r="B270" s="85" t="s">
        <v>354</v>
      </c>
      <c r="C270" s="169">
        <v>0</v>
      </c>
      <c r="D270" s="169"/>
      <c r="E270" s="169"/>
      <c r="F270" s="169">
        <v>0</v>
      </c>
      <c r="G270" s="169"/>
      <c r="H270" s="14"/>
      <c r="I270" s="83"/>
      <c r="J270" s="83"/>
      <c r="K270" s="83"/>
      <c r="L270" s="83"/>
      <c r="M270" s="83"/>
      <c r="N270" s="83"/>
    </row>
    <row r="271" spans="1:14" s="84" customFormat="1" ht="15.75" customHeight="1" x14ac:dyDescent="0.25">
      <c r="A271" s="81" t="s">
        <v>355</v>
      </c>
      <c r="B271" s="81" t="s">
        <v>356</v>
      </c>
      <c r="C271" s="182">
        <v>53</v>
      </c>
      <c r="D271" s="182" t="s">
        <v>63</v>
      </c>
      <c r="E271" s="182" t="s">
        <v>63</v>
      </c>
      <c r="F271" s="182">
        <v>53</v>
      </c>
      <c r="G271" s="182" t="s">
        <v>63</v>
      </c>
      <c r="H271" s="14"/>
      <c r="I271" s="83"/>
      <c r="J271" s="83"/>
      <c r="K271" s="83"/>
      <c r="L271" s="83"/>
      <c r="M271" s="83"/>
      <c r="N271" s="83"/>
    </row>
    <row r="272" spans="1:14" s="84" customFormat="1" ht="15.75" customHeight="1" x14ac:dyDescent="0.25">
      <c r="A272" s="81" t="s">
        <v>357</v>
      </c>
      <c r="B272" s="81" t="s">
        <v>358</v>
      </c>
      <c r="C272" s="182">
        <v>0</v>
      </c>
      <c r="D272" s="182" t="s">
        <v>63</v>
      </c>
      <c r="E272" s="182" t="s">
        <v>63</v>
      </c>
      <c r="F272" s="182">
        <v>0</v>
      </c>
      <c r="G272" s="182" t="s">
        <v>63</v>
      </c>
      <c r="H272" s="14"/>
      <c r="I272" s="14" t="str">
        <f>IF(C272=SUM(C273:C274),"√","НЕТ")</f>
        <v>√</v>
      </c>
      <c r="J272" s="83"/>
      <c r="L272" s="83"/>
      <c r="M272" s="83"/>
      <c r="N272" s="83"/>
    </row>
    <row r="273" spans="1:14" s="31" customFormat="1" x14ac:dyDescent="0.25">
      <c r="A273" s="27" t="s">
        <v>359</v>
      </c>
      <c r="B273" s="87" t="s">
        <v>360</v>
      </c>
      <c r="C273" s="169">
        <v>0</v>
      </c>
      <c r="D273" s="169" t="s">
        <v>63</v>
      </c>
      <c r="E273" s="169" t="s">
        <v>63</v>
      </c>
      <c r="F273" s="169">
        <v>0</v>
      </c>
      <c r="G273" s="169" t="s">
        <v>63</v>
      </c>
      <c r="H273" s="14"/>
      <c r="I273" s="30"/>
      <c r="J273" s="30"/>
      <c r="K273" s="30"/>
      <c r="L273" s="30"/>
      <c r="M273" s="30"/>
      <c r="N273" s="30"/>
    </row>
    <row r="274" spans="1:14" s="31" customFormat="1" x14ac:dyDescent="0.25">
      <c r="A274" s="27" t="s">
        <v>361</v>
      </c>
      <c r="B274" s="87" t="s">
        <v>362</v>
      </c>
      <c r="C274" s="169">
        <v>0</v>
      </c>
      <c r="D274" s="169" t="s">
        <v>63</v>
      </c>
      <c r="E274" s="169" t="s">
        <v>63</v>
      </c>
      <c r="F274" s="169">
        <v>0</v>
      </c>
      <c r="G274" s="169" t="s">
        <v>63</v>
      </c>
      <c r="H274" s="14"/>
      <c r="I274" s="30"/>
      <c r="J274" s="30"/>
      <c r="K274" s="30"/>
      <c r="L274" s="30"/>
      <c r="M274" s="30"/>
      <c r="N274" s="30"/>
    </row>
    <row r="275" spans="1:14" s="84" customFormat="1" ht="15.75" customHeight="1" outlineLevel="1" x14ac:dyDescent="0.25">
      <c r="A275" s="118" t="s">
        <v>363</v>
      </c>
      <c r="B275" s="118" t="s">
        <v>364</v>
      </c>
      <c r="C275" s="194">
        <v>0</v>
      </c>
      <c r="D275" s="194">
        <v>0</v>
      </c>
      <c r="E275" s="194">
        <v>0</v>
      </c>
      <c r="F275" s="194">
        <v>0</v>
      </c>
      <c r="G275" s="194">
        <v>0</v>
      </c>
      <c r="H275" s="14"/>
      <c r="I275" s="83"/>
      <c r="J275" s="83"/>
      <c r="K275" s="83"/>
      <c r="L275" s="83"/>
      <c r="M275" s="83"/>
      <c r="N275" s="83"/>
    </row>
    <row r="276" spans="1:14" s="31" customFormat="1" outlineLevel="1" x14ac:dyDescent="0.25">
      <c r="A276" s="120" t="s">
        <v>365</v>
      </c>
      <c r="B276" s="121" t="s">
        <v>366</v>
      </c>
      <c r="C276" s="194">
        <v>0</v>
      </c>
      <c r="D276" s="194">
        <v>0</v>
      </c>
      <c r="E276" s="194">
        <v>0</v>
      </c>
      <c r="F276" s="194">
        <v>0</v>
      </c>
      <c r="G276" s="194">
        <v>0</v>
      </c>
      <c r="H276" s="14"/>
      <c r="I276" s="83"/>
      <c r="J276" s="30"/>
      <c r="K276" s="30"/>
      <c r="L276" s="30"/>
      <c r="M276" s="30"/>
      <c r="N276" s="30"/>
    </row>
    <row r="277" spans="1:14" s="31" customFormat="1" outlineLevel="1" x14ac:dyDescent="0.25">
      <c r="A277" s="120" t="s">
        <v>367</v>
      </c>
      <c r="B277" s="121" t="s">
        <v>368</v>
      </c>
      <c r="C277" s="194">
        <v>0</v>
      </c>
      <c r="D277" s="194">
        <v>0</v>
      </c>
      <c r="E277" s="194">
        <v>0</v>
      </c>
      <c r="F277" s="194">
        <v>0</v>
      </c>
      <c r="G277" s="194">
        <v>0</v>
      </c>
      <c r="H277" s="14"/>
      <c r="I277" s="83"/>
      <c r="J277" s="30"/>
      <c r="K277" s="30"/>
      <c r="L277" s="30"/>
      <c r="M277" s="30"/>
      <c r="N277" s="30"/>
    </row>
    <row r="278" spans="1:14" ht="36" x14ac:dyDescent="0.25">
      <c r="A278" s="11">
        <v>40</v>
      </c>
      <c r="B278" s="12" t="s">
        <v>369</v>
      </c>
      <c r="C278" s="167">
        <v>49</v>
      </c>
      <c r="D278" s="167" t="s">
        <v>63</v>
      </c>
      <c r="E278" s="167" t="s">
        <v>63</v>
      </c>
      <c r="F278" s="167">
        <v>49</v>
      </c>
      <c r="G278" s="167" t="s">
        <v>63</v>
      </c>
      <c r="H278" s="14"/>
      <c r="I278" s="14"/>
      <c r="K278" s="15"/>
      <c r="L278" s="15"/>
      <c r="M278" s="15"/>
      <c r="N278" s="15"/>
    </row>
    <row r="279" spans="1:14" s="91" customFormat="1" ht="12" x14ac:dyDescent="0.25">
      <c r="A279" s="88" t="s">
        <v>370</v>
      </c>
      <c r="B279" s="87" t="s">
        <v>348</v>
      </c>
      <c r="C279" s="169">
        <v>16</v>
      </c>
      <c r="D279" s="184" t="s">
        <v>63</v>
      </c>
      <c r="E279" s="184" t="s">
        <v>63</v>
      </c>
      <c r="F279" s="169">
        <v>16</v>
      </c>
      <c r="G279" s="184" t="s">
        <v>63</v>
      </c>
      <c r="H279" s="14"/>
      <c r="I279" s="90"/>
      <c r="J279" s="90"/>
      <c r="K279" s="90"/>
      <c r="L279" s="90"/>
      <c r="M279" s="90"/>
      <c r="N279" s="90"/>
    </row>
    <row r="280" spans="1:14" s="91" customFormat="1" ht="12" x14ac:dyDescent="0.25">
      <c r="A280" s="88" t="s">
        <v>371</v>
      </c>
      <c r="B280" s="87" t="s">
        <v>350</v>
      </c>
      <c r="C280" s="169">
        <v>0</v>
      </c>
      <c r="D280" s="184" t="s">
        <v>63</v>
      </c>
      <c r="E280" s="184" t="s">
        <v>63</v>
      </c>
      <c r="F280" s="169">
        <v>0</v>
      </c>
      <c r="G280" s="184" t="s">
        <v>63</v>
      </c>
      <c r="H280" s="14"/>
      <c r="I280" s="90"/>
      <c r="J280" s="90"/>
      <c r="K280" s="90"/>
      <c r="L280" s="90"/>
      <c r="M280" s="90"/>
      <c r="N280" s="90"/>
    </row>
    <row r="281" spans="1:14" s="91" customFormat="1" ht="12" x14ac:dyDescent="0.25">
      <c r="A281" s="88" t="s">
        <v>372</v>
      </c>
      <c r="B281" s="87" t="s">
        <v>373</v>
      </c>
      <c r="C281" s="169">
        <v>17</v>
      </c>
      <c r="D281" s="183" t="s">
        <v>63</v>
      </c>
      <c r="E281" s="183" t="s">
        <v>63</v>
      </c>
      <c r="F281" s="169">
        <v>17</v>
      </c>
      <c r="G281" s="183" t="s">
        <v>63</v>
      </c>
      <c r="H281" s="14"/>
      <c r="I281" s="90"/>
      <c r="J281" s="90"/>
      <c r="K281" s="90"/>
      <c r="L281" s="90"/>
      <c r="M281" s="90"/>
      <c r="N281" s="90"/>
    </row>
    <row r="282" spans="1:14" s="91" customFormat="1" ht="12" x14ac:dyDescent="0.25">
      <c r="A282" s="88" t="s">
        <v>374</v>
      </c>
      <c r="B282" s="87" t="s">
        <v>356</v>
      </c>
      <c r="C282" s="169">
        <v>16</v>
      </c>
      <c r="D282" s="184" t="s">
        <v>63</v>
      </c>
      <c r="E282" s="184" t="s">
        <v>63</v>
      </c>
      <c r="F282" s="169">
        <v>16</v>
      </c>
      <c r="G282" s="184" t="s">
        <v>63</v>
      </c>
      <c r="H282" s="14"/>
      <c r="I282" s="90"/>
      <c r="J282" s="90"/>
      <c r="K282" s="90"/>
      <c r="L282" s="90"/>
      <c r="M282" s="90"/>
      <c r="N282" s="90"/>
    </row>
    <row r="283" spans="1:14" s="91" customFormat="1" ht="12" x14ac:dyDescent="0.25">
      <c r="A283" s="88" t="s">
        <v>375</v>
      </c>
      <c r="B283" s="87" t="s">
        <v>376</v>
      </c>
      <c r="C283" s="169">
        <v>0</v>
      </c>
      <c r="D283" s="184" t="s">
        <v>63</v>
      </c>
      <c r="E283" s="184" t="s">
        <v>63</v>
      </c>
      <c r="F283" s="169">
        <v>0</v>
      </c>
      <c r="G283" s="184" t="s">
        <v>63</v>
      </c>
      <c r="H283" s="14"/>
      <c r="I283" s="90"/>
      <c r="J283" s="90"/>
      <c r="K283" s="90"/>
      <c r="L283" s="90"/>
      <c r="M283" s="90"/>
      <c r="N283" s="90"/>
    </row>
    <row r="284" spans="1:14" s="91" customFormat="1" ht="12" outlineLevel="1" x14ac:dyDescent="0.25">
      <c r="A284" s="116" t="s">
        <v>377</v>
      </c>
      <c r="B284" s="117" t="s">
        <v>378</v>
      </c>
      <c r="C284" s="194">
        <v>0</v>
      </c>
      <c r="D284" s="194">
        <v>0</v>
      </c>
      <c r="E284" s="194">
        <v>0</v>
      </c>
      <c r="F284" s="194">
        <v>0</v>
      </c>
      <c r="G284" s="194">
        <v>0</v>
      </c>
      <c r="H284" s="14"/>
      <c r="I284" s="90"/>
      <c r="J284" s="90"/>
      <c r="K284" s="90"/>
      <c r="L284" s="90"/>
      <c r="M284" s="90"/>
      <c r="N284" s="90"/>
    </row>
    <row r="285" spans="1:14" s="91" customFormat="1" ht="48" x14ac:dyDescent="0.25">
      <c r="A285" s="88">
        <v>41</v>
      </c>
      <c r="B285" s="20" t="s">
        <v>379</v>
      </c>
      <c r="C285" s="169">
        <v>16</v>
      </c>
      <c r="D285" s="184" t="s">
        <v>63</v>
      </c>
      <c r="E285" s="184" t="s">
        <v>63</v>
      </c>
      <c r="F285" s="169">
        <v>16</v>
      </c>
      <c r="G285" s="184" t="s">
        <v>63</v>
      </c>
      <c r="H285" s="14"/>
      <c r="I285" s="90"/>
      <c r="J285" s="90"/>
      <c r="K285" s="90"/>
      <c r="L285" s="90"/>
      <c r="M285" s="90"/>
      <c r="N285" s="90"/>
    </row>
    <row r="286" spans="1:14" s="91" customFormat="1" ht="12" x14ac:dyDescent="0.25">
      <c r="A286" s="88" t="s">
        <v>380</v>
      </c>
      <c r="B286" s="38" t="s">
        <v>381</v>
      </c>
      <c r="C286" s="184">
        <v>83</v>
      </c>
      <c r="D286" s="184">
        <v>3</v>
      </c>
      <c r="E286" s="184">
        <v>4</v>
      </c>
      <c r="F286" s="184">
        <v>30</v>
      </c>
      <c r="G286" s="184">
        <v>46</v>
      </c>
      <c r="H286" s="14" t="str">
        <f t="shared" ref="H286:H287" si="5">IF(C286=SUM(D286:G286),"√","НЕТ")</f>
        <v>√</v>
      </c>
      <c r="I286" s="90"/>
      <c r="J286" s="90"/>
      <c r="K286" s="90"/>
      <c r="L286" s="90"/>
      <c r="M286" s="90"/>
      <c r="N286" s="90"/>
    </row>
    <row r="287" spans="1:14" s="91" customFormat="1" ht="48" x14ac:dyDescent="0.25">
      <c r="A287" s="88">
        <v>42</v>
      </c>
      <c r="B287" s="20" t="s">
        <v>382</v>
      </c>
      <c r="C287" s="169"/>
      <c r="D287" s="169"/>
      <c r="E287" s="169"/>
      <c r="F287" s="169"/>
      <c r="G287" s="169"/>
      <c r="H287" s="14" t="str">
        <f t="shared" si="5"/>
        <v>√</v>
      </c>
      <c r="I287" s="90"/>
      <c r="J287" s="90"/>
      <c r="K287" s="90"/>
      <c r="L287" s="90"/>
      <c r="M287" s="90"/>
      <c r="N287" s="90"/>
    </row>
    <row r="288" spans="1:14" ht="24" x14ac:dyDescent="0.25">
      <c r="A288" s="92">
        <v>43</v>
      </c>
      <c r="B288" s="93" t="s">
        <v>383</v>
      </c>
      <c r="C288" s="185"/>
      <c r="D288" s="185"/>
      <c r="E288" s="185"/>
      <c r="F288" s="185"/>
      <c r="G288" s="185"/>
      <c r="H288" s="14"/>
      <c r="I288" s="15"/>
      <c r="J288" s="14" t="str">
        <f>IF(C288=SUM(C289:C290),"√","НЕТ")</f>
        <v>√</v>
      </c>
      <c r="K288" s="15"/>
      <c r="L288" s="15"/>
      <c r="M288" s="15"/>
      <c r="N288" s="15"/>
    </row>
    <row r="289" spans="1:14" x14ac:dyDescent="0.25">
      <c r="A289" s="19" t="s">
        <v>384</v>
      </c>
      <c r="B289" s="88" t="s">
        <v>18</v>
      </c>
      <c r="C289" s="169"/>
      <c r="D289" s="169"/>
      <c r="E289" s="169"/>
      <c r="F289" s="169"/>
      <c r="G289" s="169"/>
      <c r="H289" s="14"/>
      <c r="I289" s="15"/>
      <c r="J289" s="15"/>
      <c r="K289" s="15"/>
      <c r="L289" s="15"/>
      <c r="M289" s="15"/>
      <c r="N289" s="15"/>
    </row>
    <row r="290" spans="1:14" x14ac:dyDescent="0.25">
      <c r="A290" s="19" t="s">
        <v>385</v>
      </c>
      <c r="B290" s="44" t="s">
        <v>103</v>
      </c>
      <c r="C290" s="169"/>
      <c r="D290" s="169"/>
      <c r="E290" s="169"/>
      <c r="F290" s="169"/>
      <c r="G290" s="169"/>
      <c r="H290" s="14"/>
      <c r="I290" s="15"/>
      <c r="J290" s="15"/>
      <c r="K290" s="15"/>
      <c r="L290" s="15"/>
      <c r="M290" s="15"/>
      <c r="N290" s="15"/>
    </row>
    <row r="291" spans="1:14" ht="36" x14ac:dyDescent="0.25">
      <c r="A291" s="92">
        <v>44</v>
      </c>
      <c r="B291" s="93" t="s">
        <v>386</v>
      </c>
      <c r="C291" s="185"/>
      <c r="D291" s="185"/>
      <c r="E291" s="185"/>
      <c r="F291" s="185"/>
      <c r="G291" s="185"/>
      <c r="H291" s="14"/>
      <c r="I291" s="15"/>
      <c r="J291" s="14" t="str">
        <f>IF(C291=SUM(C292:C293),"√","НЕТ")</f>
        <v>√</v>
      </c>
      <c r="K291" s="15"/>
      <c r="L291" s="15"/>
      <c r="M291" s="15"/>
      <c r="N291" s="15"/>
    </row>
    <row r="292" spans="1:14" s="91" customFormat="1" ht="17.25" customHeight="1" x14ac:dyDescent="0.25">
      <c r="A292" s="88" t="s">
        <v>387</v>
      </c>
      <c r="B292" s="20" t="s">
        <v>18</v>
      </c>
      <c r="C292" s="169"/>
      <c r="D292" s="169"/>
      <c r="E292" s="169"/>
      <c r="F292" s="169"/>
      <c r="G292" s="169"/>
      <c r="H292" s="14"/>
      <c r="I292" s="90"/>
      <c r="J292" s="90"/>
      <c r="K292" s="90"/>
      <c r="L292" s="90"/>
      <c r="M292" s="90"/>
      <c r="N292" s="90"/>
    </row>
    <row r="293" spans="1:14" s="91" customFormat="1" ht="17.25" customHeight="1" x14ac:dyDescent="0.25">
      <c r="A293" s="88" t="s">
        <v>388</v>
      </c>
      <c r="B293" s="20" t="s">
        <v>103</v>
      </c>
      <c r="C293" s="169"/>
      <c r="D293" s="169"/>
      <c r="E293" s="169"/>
      <c r="F293" s="169"/>
      <c r="G293" s="169"/>
      <c r="H293" s="14"/>
      <c r="I293" s="90"/>
      <c r="J293" s="90"/>
      <c r="K293" s="90"/>
      <c r="L293" s="90"/>
      <c r="M293" s="90"/>
      <c r="N293" s="90"/>
    </row>
    <row r="294" spans="1:14" ht="36" x14ac:dyDescent="0.25">
      <c r="A294" s="92">
        <v>45</v>
      </c>
      <c r="B294" s="93" t="s">
        <v>389</v>
      </c>
      <c r="C294" s="185"/>
      <c r="D294" s="185" t="s">
        <v>61</v>
      </c>
      <c r="E294" s="185" t="s">
        <v>61</v>
      </c>
      <c r="F294" s="185" t="s">
        <v>61</v>
      </c>
      <c r="G294" s="185" t="s">
        <v>61</v>
      </c>
      <c r="H294" s="14"/>
      <c r="I294" s="15"/>
      <c r="J294" s="14" t="str">
        <f>IF(C294=SUM(C295:C296),"√","НЕТ")</f>
        <v>√</v>
      </c>
      <c r="K294" s="15"/>
      <c r="L294" s="15"/>
      <c r="M294" s="15"/>
      <c r="N294" s="15"/>
    </row>
    <row r="295" spans="1:14" s="91" customFormat="1" ht="17.25" customHeight="1" x14ac:dyDescent="0.25">
      <c r="A295" s="88" t="s">
        <v>390</v>
      </c>
      <c r="B295" s="88" t="s">
        <v>18</v>
      </c>
      <c r="C295" s="169"/>
      <c r="D295" s="184" t="s">
        <v>63</v>
      </c>
      <c r="E295" s="184" t="s">
        <v>63</v>
      </c>
      <c r="F295" s="184" t="s">
        <v>63</v>
      </c>
      <c r="G295" s="184" t="s">
        <v>63</v>
      </c>
      <c r="H295" s="14"/>
      <c r="I295" s="90"/>
      <c r="J295" s="90"/>
      <c r="K295" s="90"/>
      <c r="L295" s="90"/>
      <c r="M295" s="90"/>
      <c r="N295" s="90"/>
    </row>
    <row r="296" spans="1:14" s="91" customFormat="1" ht="17.25" customHeight="1" x14ac:dyDescent="0.25">
      <c r="A296" s="88" t="s">
        <v>391</v>
      </c>
      <c r="B296" s="20" t="s">
        <v>103</v>
      </c>
      <c r="C296" s="169"/>
      <c r="D296" s="184" t="s">
        <v>63</v>
      </c>
      <c r="E296" s="184" t="s">
        <v>63</v>
      </c>
      <c r="F296" s="184" t="s">
        <v>63</v>
      </c>
      <c r="G296" s="184" t="s">
        <v>63</v>
      </c>
      <c r="H296" s="14"/>
      <c r="I296" s="90"/>
      <c r="J296" s="90"/>
      <c r="K296" s="90"/>
      <c r="L296" s="90"/>
      <c r="M296" s="90"/>
      <c r="N296" s="90"/>
    </row>
    <row r="297" spans="1:14" ht="24" x14ac:dyDescent="0.25">
      <c r="A297" s="92">
        <v>46</v>
      </c>
      <c r="B297" s="93" t="s">
        <v>392</v>
      </c>
      <c r="C297" s="185"/>
      <c r="D297" s="185" t="s">
        <v>61</v>
      </c>
      <c r="E297" s="185" t="s">
        <v>61</v>
      </c>
      <c r="F297" s="185" t="s">
        <v>61</v>
      </c>
      <c r="G297" s="185" t="s">
        <v>61</v>
      </c>
      <c r="H297" s="14"/>
      <c r="I297" s="15"/>
      <c r="J297" s="15"/>
      <c r="K297" s="15"/>
      <c r="L297" s="15"/>
      <c r="M297" s="15"/>
      <c r="N297" s="15"/>
    </row>
    <row r="298" spans="1:14" ht="36" x14ac:dyDescent="0.25">
      <c r="A298" s="27">
        <v>47</v>
      </c>
      <c r="B298" s="20" t="s">
        <v>393</v>
      </c>
      <c r="C298" s="169"/>
      <c r="D298" s="169" t="s">
        <v>63</v>
      </c>
      <c r="E298" s="169" t="s">
        <v>63</v>
      </c>
      <c r="F298" s="169" t="s">
        <v>63</v>
      </c>
      <c r="G298" s="169" t="s">
        <v>63</v>
      </c>
      <c r="H298" s="14"/>
      <c r="I298" s="30"/>
      <c r="J298" s="15"/>
      <c r="K298" s="15"/>
      <c r="L298" s="15"/>
      <c r="M298" s="15"/>
      <c r="N298" s="15"/>
    </row>
    <row r="299" spans="1:14" ht="36" x14ac:dyDescent="0.25">
      <c r="A299" s="92">
        <v>48</v>
      </c>
      <c r="B299" s="93" t="s">
        <v>394</v>
      </c>
      <c r="C299" s="185"/>
      <c r="D299" s="185" t="s">
        <v>61</v>
      </c>
      <c r="E299" s="185" t="s">
        <v>61</v>
      </c>
      <c r="F299" s="185" t="s">
        <v>61</v>
      </c>
      <c r="G299" s="185" t="s">
        <v>61</v>
      </c>
      <c r="H299" s="14"/>
      <c r="I299" s="15"/>
      <c r="J299" s="15"/>
      <c r="K299" s="15"/>
      <c r="L299" s="15"/>
      <c r="M299" s="15"/>
      <c r="N299" s="15"/>
    </row>
    <row r="300" spans="1:14" ht="42.75" customHeight="1" x14ac:dyDescent="0.25">
      <c r="A300" s="92">
        <v>49</v>
      </c>
      <c r="B300" s="93" t="s">
        <v>395</v>
      </c>
      <c r="C300" s="185"/>
      <c r="D300" s="185" t="s">
        <v>61</v>
      </c>
      <c r="E300" s="185" t="s">
        <v>61</v>
      </c>
      <c r="F300" s="185" t="s">
        <v>61</v>
      </c>
      <c r="G300" s="185" t="s">
        <v>61</v>
      </c>
      <c r="H300" s="14"/>
      <c r="I300" s="15"/>
      <c r="J300" s="14" t="str">
        <f>IF(C300=SUM(C301:C303),"√","НЕТ")</f>
        <v>√</v>
      </c>
      <c r="K300" s="15"/>
      <c r="L300" s="15"/>
      <c r="M300" s="15"/>
      <c r="N300" s="15"/>
    </row>
    <row r="301" spans="1:14" ht="16.5" customHeight="1" x14ac:dyDescent="0.25">
      <c r="A301" s="20" t="s">
        <v>396</v>
      </c>
      <c r="B301" s="20" t="s">
        <v>397</v>
      </c>
      <c r="C301" s="169"/>
      <c r="D301" s="169" t="s">
        <v>63</v>
      </c>
      <c r="E301" s="169" t="s">
        <v>63</v>
      </c>
      <c r="F301" s="169" t="s">
        <v>63</v>
      </c>
      <c r="G301" s="169" t="s">
        <v>63</v>
      </c>
      <c r="H301" s="14"/>
      <c r="I301" s="15"/>
      <c r="J301" s="15"/>
      <c r="K301" s="15"/>
      <c r="L301" s="15"/>
      <c r="M301" s="15"/>
      <c r="N301" s="15"/>
    </row>
    <row r="302" spans="1:14" ht="27.75" customHeight="1" x14ac:dyDescent="0.25">
      <c r="A302" s="20" t="s">
        <v>398</v>
      </c>
      <c r="B302" s="20" t="s">
        <v>399</v>
      </c>
      <c r="C302" s="169"/>
      <c r="D302" s="169" t="s">
        <v>63</v>
      </c>
      <c r="E302" s="169" t="s">
        <v>63</v>
      </c>
      <c r="F302" s="169" t="s">
        <v>63</v>
      </c>
      <c r="G302" s="169" t="s">
        <v>63</v>
      </c>
      <c r="H302" s="14"/>
      <c r="I302" s="15"/>
      <c r="J302" s="15"/>
      <c r="K302" s="15"/>
      <c r="L302" s="15"/>
      <c r="M302" s="15"/>
      <c r="N302" s="15"/>
    </row>
    <row r="303" spans="1:14" ht="16.5" customHeight="1" x14ac:dyDescent="0.25">
      <c r="A303" s="20" t="s">
        <v>400</v>
      </c>
      <c r="B303" s="20" t="s">
        <v>401</v>
      </c>
      <c r="C303" s="169"/>
      <c r="D303" s="169" t="s">
        <v>63</v>
      </c>
      <c r="E303" s="169" t="s">
        <v>63</v>
      </c>
      <c r="F303" s="169" t="s">
        <v>63</v>
      </c>
      <c r="G303" s="169" t="s">
        <v>63</v>
      </c>
      <c r="H303" s="14"/>
      <c r="I303" s="15"/>
      <c r="J303" s="15"/>
      <c r="K303" s="15"/>
      <c r="L303" s="15"/>
      <c r="M303" s="15"/>
      <c r="N303" s="15"/>
    </row>
    <row r="304" spans="1:14" ht="16.5" customHeight="1" x14ac:dyDescent="0.25">
      <c r="A304" s="20" t="s">
        <v>402</v>
      </c>
      <c r="B304" s="38" t="s">
        <v>403</v>
      </c>
      <c r="C304" s="169"/>
      <c r="D304" s="169" t="s">
        <v>63</v>
      </c>
      <c r="E304" s="169" t="s">
        <v>63</v>
      </c>
      <c r="F304" s="169" t="s">
        <v>63</v>
      </c>
      <c r="G304" s="169" t="s">
        <v>63</v>
      </c>
      <c r="H304" s="14"/>
      <c r="I304" s="15"/>
      <c r="J304" s="15"/>
      <c r="K304" s="15"/>
      <c r="L304" s="15"/>
      <c r="M304" s="15"/>
      <c r="N304" s="15"/>
    </row>
    <row r="305" spans="1:14" ht="36" x14ac:dyDescent="0.25">
      <c r="A305" s="92">
        <v>50</v>
      </c>
      <c r="B305" s="93" t="s">
        <v>404</v>
      </c>
      <c r="C305" s="185"/>
      <c r="D305" s="185" t="s">
        <v>61</v>
      </c>
      <c r="E305" s="185" t="s">
        <v>61</v>
      </c>
      <c r="F305" s="185" t="s">
        <v>61</v>
      </c>
      <c r="G305" s="185" t="s">
        <v>61</v>
      </c>
      <c r="H305" s="14"/>
      <c r="I305" s="14" t="str">
        <f>IF(C305=SUM(C306:C307,C311:C312),"√","НЕТ")</f>
        <v>√</v>
      </c>
      <c r="J305" s="15"/>
      <c r="K305" s="15"/>
      <c r="L305" s="15"/>
      <c r="M305" s="15"/>
      <c r="N305" s="15"/>
    </row>
    <row r="306" spans="1:14" s="91" customFormat="1" ht="17.25" customHeight="1" x14ac:dyDescent="0.25">
      <c r="A306" s="95" t="s">
        <v>405</v>
      </c>
      <c r="B306" s="95" t="s">
        <v>406</v>
      </c>
      <c r="C306" s="186"/>
      <c r="D306" s="186" t="s">
        <v>63</v>
      </c>
      <c r="E306" s="186" t="s">
        <v>63</v>
      </c>
      <c r="F306" s="186" t="s">
        <v>63</v>
      </c>
      <c r="G306" s="186" t="s">
        <v>63</v>
      </c>
      <c r="H306" s="14"/>
      <c r="I306" s="90"/>
      <c r="J306" s="90"/>
      <c r="K306" s="90"/>
      <c r="L306" s="90"/>
      <c r="M306" s="90"/>
      <c r="N306" s="90"/>
    </row>
    <row r="307" spans="1:14" s="91" customFormat="1" ht="15.75" customHeight="1" x14ac:dyDescent="0.25">
      <c r="A307" s="95" t="s">
        <v>407</v>
      </c>
      <c r="B307" s="95" t="s">
        <v>408</v>
      </c>
      <c r="C307" s="186"/>
      <c r="D307" s="186" t="s">
        <v>63</v>
      </c>
      <c r="E307" s="186" t="s">
        <v>63</v>
      </c>
      <c r="F307" s="186" t="s">
        <v>63</v>
      </c>
      <c r="G307" s="186" t="s">
        <v>63</v>
      </c>
      <c r="H307" s="14"/>
      <c r="I307" s="90"/>
      <c r="J307" s="14" t="str">
        <f>IF(C307=SUM(C308:C310),"√","НЕТ")</f>
        <v>√</v>
      </c>
      <c r="K307" s="90"/>
      <c r="L307" s="90"/>
      <c r="M307" s="90"/>
      <c r="N307" s="90"/>
    </row>
    <row r="308" spans="1:14" s="91" customFormat="1" ht="15.75" customHeight="1" x14ac:dyDescent="0.25">
      <c r="A308" s="88" t="s">
        <v>409</v>
      </c>
      <c r="B308" s="87" t="s">
        <v>410</v>
      </c>
      <c r="C308" s="169"/>
      <c r="D308" s="184" t="s">
        <v>63</v>
      </c>
      <c r="E308" s="184" t="s">
        <v>63</v>
      </c>
      <c r="F308" s="184" t="s">
        <v>63</v>
      </c>
      <c r="G308" s="184" t="s">
        <v>63</v>
      </c>
      <c r="H308" s="14"/>
      <c r="I308" s="90"/>
      <c r="J308" s="90"/>
      <c r="K308" s="90"/>
      <c r="L308" s="90"/>
      <c r="M308" s="90"/>
      <c r="N308" s="90"/>
    </row>
    <row r="309" spans="1:14" s="91" customFormat="1" ht="15.75" customHeight="1" x14ac:dyDescent="0.25">
      <c r="A309" s="88" t="s">
        <v>411</v>
      </c>
      <c r="B309" s="87" t="s">
        <v>412</v>
      </c>
      <c r="C309" s="169"/>
      <c r="D309" s="184" t="s">
        <v>63</v>
      </c>
      <c r="E309" s="184" t="s">
        <v>63</v>
      </c>
      <c r="F309" s="184" t="s">
        <v>63</v>
      </c>
      <c r="G309" s="184" t="s">
        <v>63</v>
      </c>
      <c r="H309" s="14"/>
      <c r="I309" s="90"/>
      <c r="J309" s="90"/>
      <c r="K309" s="90"/>
      <c r="L309" s="90"/>
      <c r="M309" s="90"/>
      <c r="N309" s="90"/>
    </row>
    <row r="310" spans="1:14" s="91" customFormat="1" ht="15.75" customHeight="1" x14ac:dyDescent="0.25">
      <c r="A310" s="88" t="s">
        <v>413</v>
      </c>
      <c r="B310" s="87" t="s">
        <v>414</v>
      </c>
      <c r="C310" s="169"/>
      <c r="D310" s="184" t="s">
        <v>63</v>
      </c>
      <c r="E310" s="184" t="s">
        <v>63</v>
      </c>
      <c r="F310" s="184" t="s">
        <v>63</v>
      </c>
      <c r="G310" s="184" t="s">
        <v>63</v>
      </c>
      <c r="H310" s="14"/>
      <c r="I310" s="90"/>
      <c r="J310" s="90"/>
      <c r="K310" s="90"/>
      <c r="L310" s="90"/>
      <c r="M310" s="90"/>
      <c r="N310" s="90"/>
    </row>
    <row r="311" spans="1:14" s="91" customFormat="1" ht="15.75" customHeight="1" x14ac:dyDescent="0.25">
      <c r="A311" s="95" t="s">
        <v>415</v>
      </c>
      <c r="B311" s="95" t="s">
        <v>416</v>
      </c>
      <c r="C311" s="186"/>
      <c r="D311" s="186" t="s">
        <v>63</v>
      </c>
      <c r="E311" s="186" t="s">
        <v>63</v>
      </c>
      <c r="F311" s="186" t="s">
        <v>63</v>
      </c>
      <c r="G311" s="186" t="s">
        <v>63</v>
      </c>
      <c r="H311" s="14"/>
      <c r="I311" s="90"/>
      <c r="J311" s="90"/>
      <c r="K311" s="90"/>
      <c r="L311" s="90"/>
      <c r="M311" s="90"/>
      <c r="N311" s="90"/>
    </row>
    <row r="312" spans="1:14" s="91" customFormat="1" ht="15.75" customHeight="1" x14ac:dyDescent="0.25">
      <c r="A312" s="95" t="s">
        <v>417</v>
      </c>
      <c r="B312" s="95" t="s">
        <v>418</v>
      </c>
      <c r="C312" s="186"/>
      <c r="D312" s="186" t="s">
        <v>63</v>
      </c>
      <c r="E312" s="186" t="s">
        <v>63</v>
      </c>
      <c r="F312" s="186" t="s">
        <v>63</v>
      </c>
      <c r="G312" s="186" t="s">
        <v>63</v>
      </c>
      <c r="H312" s="14"/>
      <c r="I312" s="90"/>
      <c r="J312" s="90"/>
      <c r="K312" s="90"/>
      <c r="L312" s="90"/>
      <c r="M312" s="90"/>
      <c r="N312" s="90"/>
    </row>
    <row r="313" spans="1:14" ht="24" x14ac:dyDescent="0.25">
      <c r="A313" s="92">
        <v>51</v>
      </c>
      <c r="B313" s="93" t="s">
        <v>419</v>
      </c>
      <c r="C313" s="185"/>
      <c r="D313" s="185" t="s">
        <v>61</v>
      </c>
      <c r="E313" s="185" t="s">
        <v>61</v>
      </c>
      <c r="F313" s="185" t="s">
        <v>61</v>
      </c>
      <c r="G313" s="185" t="s">
        <v>61</v>
      </c>
      <c r="H313" s="14"/>
      <c r="I313" s="15"/>
      <c r="J313" s="15"/>
      <c r="K313" s="15"/>
      <c r="L313" s="15"/>
      <c r="M313" s="15"/>
      <c r="N313" s="15"/>
    </row>
    <row r="314" spans="1:14" x14ac:dyDescent="0.25">
      <c r="A314" s="92">
        <v>52</v>
      </c>
      <c r="B314" s="93" t="s">
        <v>420</v>
      </c>
      <c r="C314" s="185"/>
      <c r="D314" s="185" t="s">
        <v>61</v>
      </c>
      <c r="E314" s="185" t="s">
        <v>61</v>
      </c>
      <c r="F314" s="185" t="s">
        <v>61</v>
      </c>
      <c r="G314" s="185" t="s">
        <v>61</v>
      </c>
      <c r="H314" s="14"/>
      <c r="I314" s="15"/>
      <c r="J314" s="15"/>
      <c r="K314" s="15"/>
      <c r="L314" s="15"/>
      <c r="M314" s="15"/>
      <c r="N314" s="15"/>
    </row>
    <row r="315" spans="1:14" ht="40.5" customHeight="1" x14ac:dyDescent="0.25">
      <c r="A315" s="92">
        <v>53</v>
      </c>
      <c r="B315" s="93" t="s">
        <v>421</v>
      </c>
      <c r="C315" s="185"/>
      <c r="D315" s="185" t="s">
        <v>63</v>
      </c>
      <c r="E315" s="185" t="s">
        <v>63</v>
      </c>
      <c r="F315" s="185" t="s">
        <v>63</v>
      </c>
      <c r="G315" s="185" t="s">
        <v>63</v>
      </c>
      <c r="H315" s="14"/>
      <c r="I315" s="15"/>
      <c r="J315" s="15"/>
      <c r="K315" s="15"/>
      <c r="L315" s="15"/>
      <c r="M315" s="15"/>
      <c r="N315" s="15"/>
    </row>
    <row r="316" spans="1:14" s="31" customFormat="1" ht="27.75" customHeight="1" x14ac:dyDescent="0.25">
      <c r="A316" s="27" t="s">
        <v>422</v>
      </c>
      <c r="B316" s="20" t="s">
        <v>423</v>
      </c>
      <c r="C316" s="169"/>
      <c r="D316" s="169" t="s">
        <v>63</v>
      </c>
      <c r="E316" s="169" t="s">
        <v>63</v>
      </c>
      <c r="F316" s="169" t="s">
        <v>63</v>
      </c>
      <c r="G316" s="169" t="s">
        <v>63</v>
      </c>
      <c r="H316" s="14"/>
      <c r="I316" s="30"/>
      <c r="J316" s="30"/>
      <c r="K316" s="30"/>
      <c r="L316" s="30"/>
      <c r="M316" s="30"/>
      <c r="N316" s="30"/>
    </row>
    <row r="317" spans="1:14" ht="27" customHeight="1" x14ac:dyDescent="0.25">
      <c r="A317" s="92">
        <v>54</v>
      </c>
      <c r="B317" s="93" t="s">
        <v>289</v>
      </c>
      <c r="C317" s="185"/>
      <c r="D317" s="185" t="s">
        <v>61</v>
      </c>
      <c r="E317" s="185" t="s">
        <v>61</v>
      </c>
      <c r="F317" s="185" t="s">
        <v>61</v>
      </c>
      <c r="G317" s="185" t="s">
        <v>61</v>
      </c>
      <c r="H317" s="14"/>
      <c r="I317" s="15"/>
      <c r="J317" s="15"/>
      <c r="K317" s="15"/>
      <c r="L317" s="15"/>
      <c r="M317" s="15"/>
      <c r="N317" s="15"/>
    </row>
    <row r="318" spans="1:14" ht="36" x14ac:dyDescent="0.25">
      <c r="A318" s="12">
        <v>55</v>
      </c>
      <c r="B318" s="12" t="s">
        <v>424</v>
      </c>
      <c r="C318" s="167">
        <v>2</v>
      </c>
      <c r="D318" s="167" t="s">
        <v>61</v>
      </c>
      <c r="E318" s="167" t="s">
        <v>61</v>
      </c>
      <c r="F318" s="167" t="s">
        <v>61</v>
      </c>
      <c r="G318" s="167" t="s">
        <v>61</v>
      </c>
      <c r="H318" s="14"/>
      <c r="I318" s="15"/>
      <c r="J318" s="15"/>
      <c r="K318" s="15"/>
      <c r="L318" s="15"/>
      <c r="M318" s="15"/>
      <c r="N318" s="15"/>
    </row>
    <row r="319" spans="1:14" s="91" customFormat="1" ht="18" customHeight="1" x14ac:dyDescent="0.25">
      <c r="A319" s="88" t="s">
        <v>425</v>
      </c>
      <c r="B319" s="88" t="s">
        <v>426</v>
      </c>
      <c r="C319" s="169">
        <v>2</v>
      </c>
      <c r="D319" s="184" t="s">
        <v>63</v>
      </c>
      <c r="E319" s="184" t="s">
        <v>63</v>
      </c>
      <c r="F319" s="184" t="s">
        <v>63</v>
      </c>
      <c r="G319" s="184" t="s">
        <v>63</v>
      </c>
      <c r="H319" s="14"/>
      <c r="I319" s="90"/>
      <c r="J319" s="90"/>
      <c r="K319" s="90"/>
      <c r="L319" s="90"/>
      <c r="M319" s="90"/>
      <c r="N319" s="90"/>
    </row>
    <row r="320" spans="1:14" ht="24" x14ac:dyDescent="0.25">
      <c r="A320" s="12">
        <v>56</v>
      </c>
      <c r="B320" s="12" t="s">
        <v>427</v>
      </c>
      <c r="C320" s="167"/>
      <c r="D320" s="167"/>
      <c r="E320" s="167"/>
      <c r="F320" s="167"/>
      <c r="G320" s="167"/>
      <c r="H320" s="100"/>
      <c r="I320" s="15"/>
      <c r="J320" s="15"/>
      <c r="K320" s="15"/>
      <c r="L320" s="15"/>
      <c r="M320" s="15"/>
      <c r="N320" s="15"/>
    </row>
    <row r="321" spans="1:14" s="70" customFormat="1" ht="17.25" customHeight="1" x14ac:dyDescent="0.25">
      <c r="A321" s="45" t="s">
        <v>428</v>
      </c>
      <c r="B321" s="45" t="s">
        <v>18</v>
      </c>
      <c r="C321" s="169"/>
      <c r="D321" s="169"/>
      <c r="E321" s="169"/>
      <c r="F321" s="169"/>
      <c r="G321" s="169"/>
      <c r="H321" s="100"/>
      <c r="I321" s="69"/>
      <c r="J321" s="69"/>
      <c r="K321" s="69"/>
      <c r="L321" s="69"/>
      <c r="M321" s="69"/>
      <c r="N321" s="69"/>
    </row>
    <row r="322" spans="1:14" s="70" customFormat="1" ht="17.25" customHeight="1" x14ac:dyDescent="0.25">
      <c r="A322" s="45" t="s">
        <v>429</v>
      </c>
      <c r="B322" s="20" t="s">
        <v>103</v>
      </c>
      <c r="C322" s="169"/>
      <c r="D322" s="169"/>
      <c r="E322" s="169"/>
      <c r="F322" s="169"/>
      <c r="G322" s="169"/>
      <c r="H322" s="100"/>
      <c r="I322" s="69"/>
      <c r="J322" s="69"/>
      <c r="K322" s="69"/>
      <c r="L322" s="69"/>
      <c r="M322" s="69"/>
      <c r="N322" s="69"/>
    </row>
    <row r="323" spans="1:14" ht="24" x14ac:dyDescent="0.25">
      <c r="A323" s="12">
        <v>57</v>
      </c>
      <c r="B323" s="12" t="s">
        <v>430</v>
      </c>
      <c r="C323" s="167"/>
      <c r="D323" s="167"/>
      <c r="E323" s="167"/>
      <c r="F323" s="167"/>
      <c r="G323" s="167"/>
      <c r="H323" s="14"/>
      <c r="I323" s="15"/>
      <c r="J323" s="15"/>
      <c r="K323" s="15"/>
      <c r="L323" s="15"/>
      <c r="M323" s="15"/>
      <c r="N323" s="15"/>
    </row>
    <row r="324" spans="1:14" s="91" customFormat="1" ht="15.75" customHeight="1" x14ac:dyDescent="0.25">
      <c r="A324" s="88" t="s">
        <v>431</v>
      </c>
      <c r="B324" s="97" t="s">
        <v>432</v>
      </c>
      <c r="C324" s="169"/>
      <c r="D324" s="169"/>
      <c r="E324" s="169"/>
      <c r="F324" s="169"/>
      <c r="G324" s="169"/>
      <c r="H324" s="14"/>
      <c r="I324" s="90"/>
      <c r="J324" s="90"/>
      <c r="K324" s="90"/>
      <c r="L324" s="90"/>
      <c r="M324" s="90"/>
      <c r="N324" s="90"/>
    </row>
    <row r="325" spans="1:14" s="91" customFormat="1" ht="24.75" customHeight="1" x14ac:dyDescent="0.25">
      <c r="A325" s="88" t="s">
        <v>433</v>
      </c>
      <c r="B325" s="97" t="s">
        <v>434</v>
      </c>
      <c r="C325" s="169"/>
      <c r="D325" s="169"/>
      <c r="E325" s="169"/>
      <c r="F325" s="169"/>
      <c r="G325" s="169"/>
      <c r="H325" s="14"/>
      <c r="I325" s="90"/>
      <c r="J325" s="90"/>
      <c r="K325" s="90"/>
      <c r="L325" s="90"/>
      <c r="M325" s="90"/>
      <c r="N325" s="90"/>
    </row>
    <row r="326" spans="1:14" s="91" customFormat="1" ht="29.25" customHeight="1" x14ac:dyDescent="0.25">
      <c r="A326" s="88" t="s">
        <v>435</v>
      </c>
      <c r="B326" s="97" t="s">
        <v>436</v>
      </c>
      <c r="C326" s="169"/>
      <c r="D326" s="169"/>
      <c r="E326" s="169"/>
      <c r="F326" s="169"/>
      <c r="G326" s="169"/>
      <c r="H326" s="14"/>
      <c r="I326" s="90"/>
      <c r="J326" s="90"/>
      <c r="K326" s="90"/>
      <c r="L326" s="90"/>
      <c r="M326" s="90"/>
      <c r="N326" s="90"/>
    </row>
    <row r="327" spans="1:14" s="33" customFormat="1" ht="29.25" customHeight="1" x14ac:dyDescent="0.25">
      <c r="A327" s="20">
        <v>58</v>
      </c>
      <c r="B327" s="20" t="s">
        <v>437</v>
      </c>
      <c r="C327" s="169"/>
      <c r="D327" s="169"/>
      <c r="E327" s="169"/>
      <c r="F327" s="169"/>
      <c r="G327" s="169"/>
      <c r="H327" s="14"/>
      <c r="I327" s="32"/>
      <c r="J327" s="32"/>
      <c r="K327" s="32"/>
      <c r="L327" s="32"/>
      <c r="M327" s="32"/>
      <c r="N327" s="32"/>
    </row>
    <row r="328" spans="1:14" ht="48" x14ac:dyDescent="0.25">
      <c r="A328" s="12">
        <v>59</v>
      </c>
      <c r="B328" s="12" t="s">
        <v>438</v>
      </c>
      <c r="C328" s="167"/>
      <c r="D328" s="167"/>
      <c r="E328" s="167"/>
      <c r="F328" s="167"/>
      <c r="G328" s="167"/>
      <c r="H328" s="14"/>
      <c r="I328" s="15"/>
      <c r="J328" s="15"/>
      <c r="K328" s="15"/>
      <c r="L328" s="15"/>
      <c r="M328" s="15"/>
      <c r="N328" s="15"/>
    </row>
    <row r="329" spans="1:14" ht="48" x14ac:dyDescent="0.25">
      <c r="A329" s="12">
        <v>60</v>
      </c>
      <c r="B329" s="12" t="s">
        <v>439</v>
      </c>
      <c r="C329" s="167"/>
      <c r="D329" s="167"/>
      <c r="E329" s="167"/>
      <c r="F329" s="167"/>
      <c r="G329" s="167"/>
      <c r="H329" s="14"/>
      <c r="I329" s="15"/>
      <c r="J329" s="15"/>
      <c r="K329" s="15"/>
      <c r="L329" s="15"/>
      <c r="M329" s="15"/>
      <c r="N329" s="15"/>
    </row>
    <row r="330" spans="1:14" s="70" customFormat="1" ht="17.25" customHeight="1" x14ac:dyDescent="0.25">
      <c r="A330" s="45" t="s">
        <v>440</v>
      </c>
      <c r="B330" s="98" t="s">
        <v>441</v>
      </c>
      <c r="C330" s="169"/>
      <c r="D330" s="169"/>
      <c r="E330" s="169"/>
      <c r="F330" s="169"/>
      <c r="G330" s="169"/>
      <c r="H330" s="14"/>
      <c r="I330" s="69"/>
      <c r="J330" s="69"/>
      <c r="K330" s="69"/>
      <c r="L330" s="69"/>
      <c r="M330" s="69"/>
      <c r="N330" s="69"/>
    </row>
    <row r="331" spans="1:14" ht="24" x14ac:dyDescent="0.25">
      <c r="A331" s="12">
        <v>61</v>
      </c>
      <c r="B331" s="12" t="s">
        <v>442</v>
      </c>
      <c r="C331" s="167">
        <v>16</v>
      </c>
      <c r="D331" s="167">
        <v>0</v>
      </c>
      <c r="E331" s="167">
        <v>0</v>
      </c>
      <c r="F331" s="167">
        <v>16</v>
      </c>
      <c r="G331" s="167">
        <v>0</v>
      </c>
      <c r="H331" s="100"/>
      <c r="I331" s="15"/>
      <c r="J331" s="15"/>
      <c r="K331" s="15"/>
      <c r="L331" s="113"/>
      <c r="M331" s="15"/>
      <c r="N331" s="141"/>
    </row>
    <row r="332" spans="1:14" x14ac:dyDescent="0.25">
      <c r="A332" s="12">
        <v>62</v>
      </c>
      <c r="B332" s="12" t="s">
        <v>482</v>
      </c>
      <c r="C332" s="167">
        <v>83</v>
      </c>
      <c r="D332" s="167">
        <v>3</v>
      </c>
      <c r="E332" s="167">
        <v>4</v>
      </c>
      <c r="F332" s="167">
        <v>30</v>
      </c>
      <c r="G332" s="167">
        <v>46</v>
      </c>
      <c r="H332" s="14" t="str">
        <f>IF(C332=SUM(D332:G332),"√","НЕТ")</f>
        <v>√</v>
      </c>
      <c r="I332" s="15"/>
      <c r="J332" s="15"/>
      <c r="K332" s="15"/>
      <c r="L332" s="113"/>
      <c r="M332" s="15"/>
      <c r="N332" s="141"/>
    </row>
    <row r="333" spans="1:14" s="1" customFormat="1" ht="24" x14ac:dyDescent="0.25">
      <c r="A333" s="20" t="s">
        <v>484</v>
      </c>
      <c r="B333" s="38" t="s">
        <v>483</v>
      </c>
      <c r="C333" s="169"/>
      <c r="D333" s="169"/>
      <c r="E333" s="169"/>
      <c r="F333" s="169"/>
      <c r="G333" s="169"/>
      <c r="H333" s="14" t="str">
        <f>IF(C333=SUM(D10:G10),"√","НЕТ")</f>
        <v>√</v>
      </c>
      <c r="I333" s="14"/>
      <c r="J333" s="99"/>
      <c r="K333" s="99"/>
      <c r="L333" s="99"/>
      <c r="M333" s="99"/>
      <c r="N333" s="99"/>
    </row>
    <row r="334" spans="1:14" ht="24" x14ac:dyDescent="0.25">
      <c r="A334" s="12">
        <v>63</v>
      </c>
      <c r="B334" s="12" t="s">
        <v>443</v>
      </c>
      <c r="C334" s="167"/>
      <c r="D334" s="167"/>
      <c r="E334" s="167"/>
      <c r="F334" s="167"/>
      <c r="G334" s="167"/>
      <c r="H334" s="14" t="str">
        <f>IF(C334=SUM(D334:G334),"√","НЕТ")</f>
        <v>√</v>
      </c>
      <c r="I334" s="15"/>
      <c r="J334" s="15"/>
      <c r="K334" s="15"/>
      <c r="L334" s="15"/>
      <c r="M334" s="15"/>
      <c r="N334" s="15"/>
    </row>
    <row r="335" spans="1:14" ht="48" x14ac:dyDescent="0.25">
      <c r="A335" s="18" t="s">
        <v>444</v>
      </c>
      <c r="B335" s="18" t="s">
        <v>445</v>
      </c>
      <c r="C335" s="168"/>
      <c r="D335" s="168"/>
      <c r="E335" s="168"/>
      <c r="F335" s="168"/>
      <c r="G335" s="168"/>
      <c r="H335" s="14" t="str">
        <f>IF(C335=SUM(D335:G335),"√","НЕТ")</f>
        <v>√</v>
      </c>
      <c r="I335" s="15"/>
      <c r="J335" s="14" t="str">
        <f>IF(C335=SUM(C336:C337),"√","НЕТ")</f>
        <v>√</v>
      </c>
      <c r="K335" s="15"/>
      <c r="L335" s="15"/>
      <c r="M335" s="15"/>
      <c r="N335" s="15"/>
    </row>
    <row r="336" spans="1:14" x14ac:dyDescent="0.25">
      <c r="A336" s="20" t="s">
        <v>446</v>
      </c>
      <c r="B336" s="38" t="s">
        <v>447</v>
      </c>
      <c r="C336" s="169"/>
      <c r="D336" s="169"/>
      <c r="E336" s="169"/>
      <c r="F336" s="169"/>
      <c r="G336" s="169"/>
      <c r="H336" s="14" t="str">
        <f t="shared" ref="H336:H349" si="6">IF(C336=SUM(D336:G336),"√","НЕТ")</f>
        <v>√</v>
      </c>
      <c r="I336" s="15"/>
      <c r="J336" s="15"/>
      <c r="K336" s="15"/>
      <c r="L336" s="15"/>
      <c r="M336" s="15"/>
      <c r="N336" s="15"/>
    </row>
    <row r="337" spans="1:14" ht="24" x14ac:dyDescent="0.25">
      <c r="A337" s="20" t="s">
        <v>448</v>
      </c>
      <c r="B337" s="38" t="s">
        <v>449</v>
      </c>
      <c r="C337" s="169"/>
      <c r="D337" s="169"/>
      <c r="E337" s="169"/>
      <c r="F337" s="169"/>
      <c r="G337" s="169"/>
      <c r="H337" s="14" t="str">
        <f t="shared" si="6"/>
        <v>√</v>
      </c>
      <c r="I337" s="15"/>
      <c r="J337" s="15"/>
      <c r="K337" s="15"/>
      <c r="L337" s="15"/>
      <c r="M337" s="15"/>
      <c r="N337" s="15"/>
    </row>
    <row r="338" spans="1:14" x14ac:dyDescent="0.25">
      <c r="A338" s="77">
        <v>65</v>
      </c>
      <c r="B338" s="77" t="s">
        <v>450</v>
      </c>
      <c r="C338" s="172"/>
      <c r="D338" s="172"/>
      <c r="E338" s="172"/>
      <c r="F338" s="172"/>
      <c r="G338" s="172"/>
      <c r="H338" s="14" t="str">
        <f t="shared" si="6"/>
        <v>√</v>
      </c>
      <c r="I338" s="15"/>
      <c r="J338" s="15"/>
      <c r="K338" s="15"/>
      <c r="L338" s="15"/>
      <c r="M338" s="15"/>
      <c r="N338" s="15"/>
    </row>
    <row r="339" spans="1:14" x14ac:dyDescent="0.25">
      <c r="A339" s="19" t="s">
        <v>451</v>
      </c>
      <c r="B339" s="44" t="s">
        <v>452</v>
      </c>
      <c r="C339" s="169"/>
      <c r="D339" s="169"/>
      <c r="E339" s="169"/>
      <c r="F339" s="169"/>
      <c r="G339" s="169"/>
      <c r="H339" s="14" t="str">
        <f t="shared" si="6"/>
        <v>√</v>
      </c>
      <c r="I339" s="15"/>
      <c r="J339" s="15"/>
      <c r="K339" s="15"/>
      <c r="L339" s="15"/>
      <c r="M339" s="15"/>
      <c r="N339" s="15"/>
    </row>
    <row r="340" spans="1:14" x14ac:dyDescent="0.25">
      <c r="A340" s="24">
        <v>66</v>
      </c>
      <c r="B340" s="24" t="s">
        <v>453</v>
      </c>
      <c r="C340" s="178"/>
      <c r="D340" s="178"/>
      <c r="E340" s="178"/>
      <c r="F340" s="178"/>
      <c r="G340" s="178"/>
      <c r="H340" s="14" t="str">
        <f t="shared" si="6"/>
        <v>√</v>
      </c>
      <c r="I340" s="15"/>
      <c r="J340" s="15"/>
      <c r="K340" s="15"/>
      <c r="L340" s="15"/>
      <c r="M340" s="15"/>
      <c r="N340" s="15"/>
    </row>
    <row r="341" spans="1:14" ht="24" x14ac:dyDescent="0.25">
      <c r="A341" s="77">
        <v>67</v>
      </c>
      <c r="B341" s="77" t="s">
        <v>454</v>
      </c>
      <c r="C341" s="172"/>
      <c r="D341" s="172"/>
      <c r="E341" s="172"/>
      <c r="F341" s="172"/>
      <c r="G341" s="172"/>
      <c r="H341" s="14" t="str">
        <f t="shared" si="6"/>
        <v>√</v>
      </c>
      <c r="I341" s="15"/>
      <c r="J341" s="14" t="str">
        <f>IF(C341=SUM(C342:C345),"√","НЕТ")</f>
        <v>√</v>
      </c>
      <c r="K341" s="15"/>
      <c r="L341" s="15"/>
      <c r="M341" s="15"/>
      <c r="N341" s="15"/>
    </row>
    <row r="342" spans="1:14" x14ac:dyDescent="0.25">
      <c r="A342" s="19" t="s">
        <v>455</v>
      </c>
      <c r="B342" s="44" t="s">
        <v>456</v>
      </c>
      <c r="C342" s="169"/>
      <c r="D342" s="169"/>
      <c r="E342" s="169"/>
      <c r="F342" s="169"/>
      <c r="G342" s="169"/>
      <c r="H342" s="14" t="str">
        <f t="shared" si="6"/>
        <v>√</v>
      </c>
      <c r="I342" s="15"/>
      <c r="J342" s="15"/>
      <c r="K342" s="15"/>
      <c r="L342" s="15"/>
      <c r="M342" s="15"/>
      <c r="N342" s="15"/>
    </row>
    <row r="343" spans="1:14" ht="36" x14ac:dyDescent="0.25">
      <c r="A343" s="19" t="s">
        <v>457</v>
      </c>
      <c r="B343" s="44" t="s">
        <v>458</v>
      </c>
      <c r="C343" s="169"/>
      <c r="D343" s="169"/>
      <c r="E343" s="169"/>
      <c r="F343" s="169"/>
      <c r="G343" s="169"/>
      <c r="H343" s="14" t="str">
        <f t="shared" si="6"/>
        <v>√</v>
      </c>
      <c r="I343" s="15"/>
      <c r="J343" s="15"/>
      <c r="K343" s="15"/>
      <c r="L343" s="15"/>
      <c r="M343" s="15"/>
      <c r="N343" s="15"/>
    </row>
    <row r="344" spans="1:14" ht="24" x14ac:dyDescent="0.25">
      <c r="A344" s="19" t="s">
        <v>459</v>
      </c>
      <c r="B344" s="44" t="s">
        <v>460</v>
      </c>
      <c r="C344" s="169"/>
      <c r="D344" s="169"/>
      <c r="E344" s="169"/>
      <c r="F344" s="169"/>
      <c r="G344" s="169"/>
      <c r="H344" s="14" t="str">
        <f t="shared" si="6"/>
        <v>√</v>
      </c>
      <c r="I344" s="15"/>
      <c r="J344" s="15"/>
      <c r="K344" s="15"/>
      <c r="L344" s="15"/>
      <c r="M344" s="15"/>
      <c r="N344" s="15"/>
    </row>
    <row r="345" spans="1:14" x14ac:dyDescent="0.25">
      <c r="A345" s="19" t="s">
        <v>461</v>
      </c>
      <c r="B345" s="44" t="s">
        <v>462</v>
      </c>
      <c r="C345" s="169"/>
      <c r="D345" s="169"/>
      <c r="E345" s="169"/>
      <c r="F345" s="169"/>
      <c r="G345" s="169"/>
      <c r="H345" s="14" t="str">
        <f t="shared" si="6"/>
        <v>√</v>
      </c>
      <c r="I345" s="15"/>
      <c r="J345" s="15"/>
      <c r="K345" s="15"/>
      <c r="L345" s="15"/>
      <c r="M345" s="15"/>
      <c r="N345" s="15"/>
    </row>
    <row r="346" spans="1:14" x14ac:dyDescent="0.25">
      <c r="A346" s="77">
        <v>68</v>
      </c>
      <c r="B346" s="77" t="s">
        <v>463</v>
      </c>
      <c r="C346" s="172"/>
      <c r="D346" s="172"/>
      <c r="E346" s="172"/>
      <c r="F346" s="172"/>
      <c r="G346" s="172"/>
      <c r="H346" s="14" t="str">
        <f t="shared" si="6"/>
        <v>√</v>
      </c>
      <c r="I346" s="14"/>
      <c r="J346" s="14"/>
      <c r="K346" s="15"/>
      <c r="L346" s="15"/>
      <c r="M346" s="15"/>
      <c r="N346" s="15"/>
    </row>
    <row r="347" spans="1:14" x14ac:dyDescent="0.25">
      <c r="A347" s="27" t="s">
        <v>464</v>
      </c>
      <c r="B347" s="44" t="s">
        <v>465</v>
      </c>
      <c r="C347" s="169"/>
      <c r="D347" s="169"/>
      <c r="E347" s="169"/>
      <c r="F347" s="169"/>
      <c r="G347" s="169"/>
      <c r="H347" s="14" t="str">
        <f t="shared" si="6"/>
        <v>√</v>
      </c>
      <c r="I347" s="14"/>
      <c r="J347" s="15"/>
      <c r="K347" s="15"/>
      <c r="L347" s="15"/>
      <c r="M347" s="15"/>
      <c r="N347" s="15"/>
    </row>
    <row r="348" spans="1:14" ht="24" x14ac:dyDescent="0.25">
      <c r="A348" s="77">
        <v>69</v>
      </c>
      <c r="B348" s="77" t="s">
        <v>466</v>
      </c>
      <c r="C348" s="172"/>
      <c r="D348" s="172"/>
      <c r="E348" s="172"/>
      <c r="F348" s="172"/>
      <c r="G348" s="172"/>
      <c r="H348" s="14" t="str">
        <f t="shared" si="6"/>
        <v>√</v>
      </c>
      <c r="I348" s="15"/>
      <c r="J348" s="15"/>
      <c r="K348" s="15"/>
      <c r="L348" s="15"/>
      <c r="M348" s="15"/>
      <c r="N348" s="15"/>
    </row>
    <row r="349" spans="1:14" ht="24" x14ac:dyDescent="0.25">
      <c r="A349" s="77">
        <v>70</v>
      </c>
      <c r="B349" s="77" t="s">
        <v>467</v>
      </c>
      <c r="C349" s="172"/>
      <c r="D349" s="172"/>
      <c r="E349" s="172"/>
      <c r="F349" s="172"/>
      <c r="G349" s="172"/>
      <c r="H349" s="14" t="str">
        <f t="shared" si="6"/>
        <v>√</v>
      </c>
      <c r="I349" s="14"/>
      <c r="J349" s="14"/>
      <c r="K349" s="15"/>
      <c r="L349" s="15"/>
      <c r="M349" s="15"/>
      <c r="N349" s="15"/>
    </row>
    <row r="351" spans="1:14" ht="15.75" x14ac:dyDescent="0.25">
      <c r="B351" s="122"/>
      <c r="C351" s="123"/>
      <c r="D351" s="129"/>
    </row>
    <row r="352" spans="1:14" ht="24" x14ac:dyDescent="0.25">
      <c r="B352" s="124" t="s">
        <v>478</v>
      </c>
      <c r="C352" s="125"/>
      <c r="D352" s="126" t="s">
        <v>479</v>
      </c>
    </row>
  </sheetData>
  <mergeCells count="10">
    <mergeCell ref="M85:P85"/>
    <mergeCell ref="I106:J106"/>
    <mergeCell ref="L106:P106"/>
    <mergeCell ref="K109:O109"/>
    <mergeCell ref="F1:G1"/>
    <mergeCell ref="A2:G2"/>
    <mergeCell ref="A6:G6"/>
    <mergeCell ref="A7:A8"/>
    <mergeCell ref="B7:B8"/>
    <mergeCell ref="C7:G7"/>
  </mergeCells>
  <conditionalFormatting sqref="M331:N332 H86:N105 H85:I85 H107:N108 K106:L106 H106:I106 H110:N271 H109:J109 H11:N12 H14:N84 H13:M13 H10:J10 H273:N277 L272:N272 H272:J272 H279:N330 K278:N278 H278:I278 H333:N349 K85:M85 H331:K332">
    <cfRule type="containsText" dxfId="50" priority="3" operator="containsText" text="нет">
      <formula>NOT(ISERROR(SEARCH("нет",H10)))</formula>
    </cfRule>
  </conditionalFormatting>
  <conditionalFormatting sqref="K109">
    <cfRule type="containsText" dxfId="49" priority="2" operator="containsText" text="нет">
      <formula>NOT(ISERROR(SEARCH("нет",K109)))</formula>
    </cfRule>
  </conditionalFormatting>
  <conditionalFormatting sqref="J85">
    <cfRule type="containsText" dxfId="48" priority="1" operator="containsText" text="нет">
      <formula>NOT(ISERROR(SEARCH("нет",J85)))</formula>
    </cfRule>
  </conditionalFormatting>
  <conditionalFormatting sqref="B351 D351">
    <cfRule type="containsBlanks" dxfId="47" priority="5">
      <formula>LEN(TRIM(B351))=0</formula>
    </cfRule>
  </conditionalFormatting>
  <conditionalFormatting sqref="F4 D4 B4">
    <cfRule type="containsBlanks" dxfId="46" priority="4">
      <formula>LEN(TRIM(B4))=0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2"/>
  <sheetViews>
    <sheetView topLeftCell="A112" workbookViewId="0">
      <selection activeCell="S262" sqref="S262"/>
    </sheetView>
  </sheetViews>
  <sheetFormatPr defaultRowHeight="15" outlineLevelRow="1" x14ac:dyDescent="0.25"/>
  <cols>
    <col min="1" max="1" width="10.140625" style="1" customWidth="1"/>
    <col min="2" max="2" width="50" style="2" customWidth="1"/>
    <col min="3" max="7" width="9.140625" style="1"/>
    <col min="8" max="8" width="7.85546875" style="2" customWidth="1"/>
    <col min="9" max="13" width="4.7109375" style="2" customWidth="1"/>
    <col min="14" max="16384" width="9.140625" style="2"/>
  </cols>
  <sheetData>
    <row r="1" spans="1:15" x14ac:dyDescent="0.25">
      <c r="F1" s="319" t="s">
        <v>0</v>
      </c>
      <c r="G1" s="319"/>
    </row>
    <row r="2" spans="1:15" ht="15.75" x14ac:dyDescent="0.25">
      <c r="A2" s="320" t="s">
        <v>1</v>
      </c>
      <c r="B2" s="320"/>
      <c r="C2" s="320"/>
      <c r="D2" s="320"/>
      <c r="E2" s="320"/>
      <c r="F2" s="320"/>
      <c r="G2" s="320"/>
    </row>
    <row r="3" spans="1:15" ht="15.75" x14ac:dyDescent="0.25">
      <c r="B3" s="3"/>
      <c r="C3" s="128"/>
      <c r="D3" s="128"/>
      <c r="E3" s="128"/>
      <c r="F3" s="128"/>
      <c r="G3" s="128"/>
    </row>
    <row r="4" spans="1:15" ht="18.75" x14ac:dyDescent="0.3">
      <c r="A4" s="4"/>
      <c r="B4" s="131"/>
      <c r="C4" s="5" t="s">
        <v>2</v>
      </c>
      <c r="D4" s="130"/>
      <c r="E4" s="6" t="s">
        <v>3</v>
      </c>
      <c r="F4" s="131"/>
      <c r="G4" s="7" t="s">
        <v>4</v>
      </c>
    </row>
    <row r="5" spans="1:15" ht="18" x14ac:dyDescent="0.25">
      <c r="A5" s="2"/>
      <c r="B5" s="8" t="s">
        <v>481</v>
      </c>
      <c r="C5" s="9"/>
      <c r="D5" s="8" t="s">
        <v>6</v>
      </c>
      <c r="E5" s="9"/>
      <c r="F5" s="9"/>
      <c r="G5" s="7"/>
    </row>
    <row r="6" spans="1:15" ht="15.75" x14ac:dyDescent="0.25">
      <c r="A6" s="321" t="s">
        <v>7</v>
      </c>
      <c r="B6" s="321"/>
      <c r="C6" s="321"/>
      <c r="D6" s="321"/>
      <c r="E6" s="321"/>
      <c r="F6" s="321"/>
      <c r="G6" s="321"/>
    </row>
    <row r="7" spans="1:15" ht="15" customHeight="1" x14ac:dyDescent="0.25">
      <c r="A7" s="322" t="s">
        <v>8</v>
      </c>
      <c r="B7" s="322" t="s">
        <v>9</v>
      </c>
      <c r="C7" s="322" t="s">
        <v>10</v>
      </c>
      <c r="D7" s="322"/>
      <c r="E7" s="322"/>
      <c r="F7" s="322"/>
      <c r="G7" s="322"/>
      <c r="H7" s="103"/>
      <c r="I7" s="102"/>
      <c r="J7" s="102"/>
      <c r="K7" s="102"/>
      <c r="L7" s="102"/>
      <c r="M7" s="102"/>
      <c r="N7" s="103"/>
      <c r="O7" s="31"/>
    </row>
    <row r="8" spans="1:15" x14ac:dyDescent="0.25">
      <c r="A8" s="322"/>
      <c r="B8" s="322"/>
      <c r="C8" s="135" t="s">
        <v>11</v>
      </c>
      <c r="D8" s="135" t="s">
        <v>12</v>
      </c>
      <c r="E8" s="135" t="s">
        <v>13</v>
      </c>
      <c r="F8" s="135" t="s">
        <v>14</v>
      </c>
      <c r="G8" s="135" t="s">
        <v>15</v>
      </c>
      <c r="H8" s="103"/>
      <c r="I8" s="104"/>
      <c r="J8" s="105"/>
      <c r="K8" s="105"/>
      <c r="L8" s="105"/>
      <c r="M8" s="105"/>
      <c r="N8" s="105"/>
      <c r="O8" s="31"/>
    </row>
    <row r="9" spans="1:15" ht="11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3"/>
      <c r="I9" s="106"/>
      <c r="J9" s="106"/>
      <c r="K9" s="106"/>
      <c r="L9" s="106"/>
      <c r="M9" s="106"/>
      <c r="N9" s="106"/>
      <c r="O9" s="31"/>
    </row>
    <row r="10" spans="1:15" ht="51" customHeight="1" x14ac:dyDescent="0.25">
      <c r="A10" s="11">
        <v>1</v>
      </c>
      <c r="B10" s="12" t="s">
        <v>16</v>
      </c>
      <c r="C10" s="286">
        <v>2</v>
      </c>
      <c r="D10" s="286">
        <v>0</v>
      </c>
      <c r="E10" s="286">
        <v>2</v>
      </c>
      <c r="F10" s="286">
        <v>0</v>
      </c>
      <c r="G10" s="286">
        <v>0</v>
      </c>
      <c r="H10" s="100"/>
      <c r="I10" s="14" t="str">
        <f>IF(C10=SUM(C11:C12),"√","НЕТ")</f>
        <v>√</v>
      </c>
      <c r="J10" s="14" t="str">
        <f>IF(C10=SUM(C18,C19),"√","НЕТ")</f>
        <v>√</v>
      </c>
    </row>
    <row r="11" spans="1:15" x14ac:dyDescent="0.25">
      <c r="A11" s="16" t="s">
        <v>17</v>
      </c>
      <c r="B11" s="16" t="s">
        <v>18</v>
      </c>
      <c r="C11" s="287">
        <v>1</v>
      </c>
      <c r="D11" s="287">
        <v>0</v>
      </c>
      <c r="E11" s="287">
        <v>1</v>
      </c>
      <c r="F11" s="287">
        <v>0</v>
      </c>
      <c r="G11" s="287">
        <v>0</v>
      </c>
      <c r="H11" s="100"/>
      <c r="I11" s="15"/>
      <c r="J11" s="15"/>
      <c r="K11" s="14" t="str">
        <f>IF(C11=SUM(C70,C75),"√","НЕТ")</f>
        <v>√</v>
      </c>
      <c r="L11" s="14" t="str">
        <f>IF(SUM(C12,C21)=SUM(C71,C76),"√","НЕТ")</f>
        <v>√</v>
      </c>
      <c r="M11" s="14" t="str">
        <f>IF(C12=SUM(C72,C77),"√","НЕТ")</f>
        <v>√</v>
      </c>
      <c r="N11" s="15"/>
    </row>
    <row r="12" spans="1:15" x14ac:dyDescent="0.25">
      <c r="A12" s="16" t="s">
        <v>19</v>
      </c>
      <c r="B12" s="18" t="s">
        <v>20</v>
      </c>
      <c r="C12" s="287">
        <v>1</v>
      </c>
      <c r="D12" s="287">
        <v>0</v>
      </c>
      <c r="E12" s="287">
        <v>1</v>
      </c>
      <c r="F12" s="287">
        <v>0</v>
      </c>
      <c r="G12" s="287">
        <v>0</v>
      </c>
      <c r="H12" s="100"/>
      <c r="I12" s="14" t="str">
        <f>IF(C12=SUM(C13:C17),"√","НЕТ")</f>
        <v>√</v>
      </c>
      <c r="J12" s="14" t="str">
        <f>IF(D12=SUM(D13:D17),"√","НЕТ")</f>
        <v>√</v>
      </c>
      <c r="K12" s="14" t="str">
        <f t="shared" ref="K12:L12" si="0">IF(E12=SUM(E13:E17),"√","НЕТ")</f>
        <v>√</v>
      </c>
      <c r="L12" s="14" t="str">
        <f t="shared" si="0"/>
        <v>√</v>
      </c>
      <c r="M12" s="14" t="str">
        <f>IF(G12=SUM(G13:G17),"√","НЕТ")</f>
        <v>√</v>
      </c>
      <c r="N12" s="15"/>
    </row>
    <row r="13" spans="1:15" ht="24" x14ac:dyDescent="0.25">
      <c r="A13" s="19" t="s">
        <v>21</v>
      </c>
      <c r="B13" s="20" t="s">
        <v>22</v>
      </c>
      <c r="C13" s="288">
        <v>0</v>
      </c>
      <c r="D13" s="288">
        <v>0</v>
      </c>
      <c r="E13" s="288">
        <v>0</v>
      </c>
      <c r="F13" s="288">
        <v>0</v>
      </c>
      <c r="G13" s="288">
        <v>0</v>
      </c>
      <c r="H13" s="100"/>
      <c r="I13" s="15"/>
      <c r="J13" s="15"/>
      <c r="K13" s="15"/>
      <c r="L13" s="15"/>
      <c r="M13" s="15"/>
    </row>
    <row r="14" spans="1:15" ht="36" x14ac:dyDescent="0.25">
      <c r="A14" s="19" t="s">
        <v>23</v>
      </c>
      <c r="B14" s="20" t="s">
        <v>24</v>
      </c>
      <c r="C14" s="288">
        <v>0</v>
      </c>
      <c r="D14" s="288">
        <v>0</v>
      </c>
      <c r="E14" s="288">
        <v>0</v>
      </c>
      <c r="F14" s="288">
        <v>0</v>
      </c>
      <c r="G14" s="288">
        <v>0</v>
      </c>
      <c r="H14" s="100"/>
      <c r="I14" s="15"/>
      <c r="J14" s="15"/>
      <c r="K14" s="15"/>
      <c r="L14" s="15"/>
      <c r="M14" s="15"/>
      <c r="N14" s="15"/>
    </row>
    <row r="15" spans="1:15" ht="48" x14ac:dyDescent="0.25">
      <c r="A15" s="19" t="s">
        <v>25</v>
      </c>
      <c r="B15" s="20" t="s">
        <v>26</v>
      </c>
      <c r="C15" s="288">
        <v>0</v>
      </c>
      <c r="D15" s="288">
        <v>0</v>
      </c>
      <c r="E15" s="288">
        <v>0</v>
      </c>
      <c r="F15" s="288">
        <v>0</v>
      </c>
      <c r="G15" s="288">
        <v>0</v>
      </c>
      <c r="H15" s="100"/>
      <c r="I15" s="15"/>
      <c r="J15" s="15"/>
      <c r="K15" s="15"/>
      <c r="L15" s="15"/>
      <c r="M15" s="15"/>
      <c r="N15" s="15"/>
    </row>
    <row r="16" spans="1:15" ht="48" x14ac:dyDescent="0.25">
      <c r="A16" s="19" t="s">
        <v>27</v>
      </c>
      <c r="B16" s="20" t="s">
        <v>28</v>
      </c>
      <c r="C16" s="288">
        <v>0</v>
      </c>
      <c r="D16" s="288">
        <v>0</v>
      </c>
      <c r="E16" s="288">
        <v>0</v>
      </c>
      <c r="F16" s="288">
        <v>0</v>
      </c>
      <c r="G16" s="288">
        <v>0</v>
      </c>
      <c r="H16" s="100"/>
      <c r="I16" s="15"/>
      <c r="J16" s="15"/>
      <c r="K16" s="15"/>
      <c r="L16" s="15"/>
      <c r="M16" s="15"/>
      <c r="N16" s="15"/>
    </row>
    <row r="17" spans="1:14" ht="24" x14ac:dyDescent="0.25">
      <c r="A17" s="19" t="s">
        <v>29</v>
      </c>
      <c r="B17" s="20" t="s">
        <v>30</v>
      </c>
      <c r="C17" s="288">
        <v>1</v>
      </c>
      <c r="D17" s="288">
        <v>0</v>
      </c>
      <c r="E17" s="288">
        <v>1</v>
      </c>
      <c r="F17" s="288">
        <v>0</v>
      </c>
      <c r="G17" s="288">
        <v>0</v>
      </c>
      <c r="H17" s="100"/>
      <c r="I17" s="15"/>
      <c r="J17" s="15"/>
      <c r="K17" s="15"/>
      <c r="L17" s="15"/>
      <c r="M17" s="15"/>
      <c r="N17" s="15"/>
    </row>
    <row r="18" spans="1:14" x14ac:dyDescent="0.25">
      <c r="A18" s="20">
        <v>2</v>
      </c>
      <c r="B18" s="20" t="s">
        <v>31</v>
      </c>
      <c r="C18" s="288">
        <v>0</v>
      </c>
      <c r="D18" s="288">
        <v>0</v>
      </c>
      <c r="E18" s="288">
        <v>0</v>
      </c>
      <c r="F18" s="288">
        <v>0</v>
      </c>
      <c r="G18" s="288">
        <v>0</v>
      </c>
      <c r="H18" s="100"/>
      <c r="I18" s="15"/>
      <c r="J18" s="15"/>
      <c r="K18" s="15"/>
      <c r="L18" s="15"/>
      <c r="M18" s="15"/>
      <c r="N18" s="15"/>
    </row>
    <row r="19" spans="1:14" x14ac:dyDescent="0.25">
      <c r="A19" s="20">
        <v>3</v>
      </c>
      <c r="B19" s="20" t="s">
        <v>32</v>
      </c>
      <c r="C19" s="288">
        <v>2</v>
      </c>
      <c r="D19" s="288">
        <v>0</v>
      </c>
      <c r="E19" s="288">
        <v>2</v>
      </c>
      <c r="F19" s="288">
        <v>0</v>
      </c>
      <c r="G19" s="288">
        <v>0</v>
      </c>
      <c r="H19" s="100"/>
      <c r="I19" s="15"/>
      <c r="J19" s="15"/>
      <c r="K19" s="15"/>
      <c r="L19" s="15"/>
      <c r="M19" s="15"/>
      <c r="N19" s="15"/>
    </row>
    <row r="20" spans="1:14" x14ac:dyDescent="0.25">
      <c r="A20" s="22" t="s">
        <v>33</v>
      </c>
      <c r="B20" s="23" t="s">
        <v>34</v>
      </c>
      <c r="C20" s="288">
        <v>0</v>
      </c>
      <c r="D20" s="288">
        <v>0</v>
      </c>
      <c r="E20" s="288">
        <v>0</v>
      </c>
      <c r="F20" s="288">
        <v>0</v>
      </c>
      <c r="G20" s="288">
        <v>0</v>
      </c>
      <c r="H20" s="100"/>
      <c r="I20" s="15"/>
      <c r="J20" s="15"/>
      <c r="K20" s="15"/>
      <c r="L20" s="15"/>
      <c r="M20" s="15"/>
      <c r="N20" s="15"/>
    </row>
    <row r="21" spans="1:14" ht="24" x14ac:dyDescent="0.25">
      <c r="A21" s="11">
        <v>4</v>
      </c>
      <c r="B21" s="12" t="s">
        <v>35</v>
      </c>
      <c r="C21" s="286">
        <v>1</v>
      </c>
      <c r="D21" s="286">
        <v>0</v>
      </c>
      <c r="E21" s="286">
        <v>0</v>
      </c>
      <c r="F21" s="286">
        <v>1</v>
      </c>
      <c r="G21" s="286">
        <v>0</v>
      </c>
      <c r="H21" s="100"/>
      <c r="I21" s="14" t="str">
        <f>IF(C21=SUM(C22,C26,C33),"√","НЕТ")</f>
        <v>√</v>
      </c>
      <c r="J21" s="14" t="str">
        <f t="shared" ref="J21:K21" si="1">IF(D21=SUM(D22,D26,D33),"√","НЕТ")</f>
        <v>√</v>
      </c>
      <c r="K21" s="14" t="str">
        <f t="shared" si="1"/>
        <v>√</v>
      </c>
      <c r="L21" s="14" t="str">
        <f>IF(F21=SUM(F22,F26,F33),"√","НЕТ")</f>
        <v>√</v>
      </c>
      <c r="M21" s="14" t="str">
        <f>IF(G21=SUM(G22,G26,G33),"√","НЕТ")</f>
        <v>√</v>
      </c>
      <c r="N21" s="15"/>
    </row>
    <row r="22" spans="1:14" ht="36" x14ac:dyDescent="0.25">
      <c r="A22" s="24" t="s">
        <v>36</v>
      </c>
      <c r="B22" s="25" t="s">
        <v>37</v>
      </c>
      <c r="C22" s="289">
        <v>0</v>
      </c>
      <c r="D22" s="289">
        <v>0</v>
      </c>
      <c r="E22" s="289">
        <v>0</v>
      </c>
      <c r="F22" s="289">
        <v>0</v>
      </c>
      <c r="G22" s="289">
        <v>0</v>
      </c>
      <c r="H22" s="100"/>
      <c r="I22" s="14" t="str">
        <f>IF(C22=SUM(C23:C24),"√","НЕТ")</f>
        <v>√</v>
      </c>
      <c r="J22" s="15"/>
      <c r="K22" s="15"/>
      <c r="L22" s="15"/>
      <c r="M22" s="15"/>
      <c r="N22" s="15"/>
    </row>
    <row r="23" spans="1:14" x14ac:dyDescent="0.25">
      <c r="A23" s="27" t="s">
        <v>38</v>
      </c>
      <c r="B23" s="27" t="s">
        <v>39</v>
      </c>
      <c r="C23" s="288">
        <v>0</v>
      </c>
      <c r="D23" s="288">
        <v>0</v>
      </c>
      <c r="E23" s="288">
        <v>0</v>
      </c>
      <c r="F23" s="288">
        <v>0</v>
      </c>
      <c r="G23" s="288">
        <v>0</v>
      </c>
      <c r="H23" s="100"/>
      <c r="I23" s="15"/>
      <c r="J23" s="15"/>
      <c r="K23" s="15"/>
      <c r="L23" s="15"/>
      <c r="M23" s="15"/>
      <c r="N23" s="15"/>
    </row>
    <row r="24" spans="1:14" x14ac:dyDescent="0.25">
      <c r="A24" s="28" t="s">
        <v>40</v>
      </c>
      <c r="B24" s="27" t="s">
        <v>41</v>
      </c>
      <c r="C24" s="288">
        <v>0</v>
      </c>
      <c r="D24" s="288">
        <v>0</v>
      </c>
      <c r="E24" s="288">
        <v>0</v>
      </c>
      <c r="F24" s="288">
        <v>0</v>
      </c>
      <c r="G24" s="288">
        <v>0</v>
      </c>
      <c r="H24" s="100"/>
      <c r="I24" s="15"/>
      <c r="J24" s="15"/>
      <c r="K24" s="15"/>
      <c r="L24" s="15"/>
      <c r="M24" s="15"/>
      <c r="N24" s="15"/>
    </row>
    <row r="25" spans="1:14" x14ac:dyDescent="0.25">
      <c r="A25" s="28" t="s">
        <v>42</v>
      </c>
      <c r="B25" s="23" t="s">
        <v>34</v>
      </c>
      <c r="C25" s="288">
        <v>0</v>
      </c>
      <c r="D25" s="288">
        <v>0</v>
      </c>
      <c r="E25" s="288">
        <v>0</v>
      </c>
      <c r="F25" s="288">
        <v>0</v>
      </c>
      <c r="G25" s="288">
        <v>0</v>
      </c>
      <c r="H25" s="100"/>
      <c r="I25" s="15"/>
      <c r="J25" s="15"/>
      <c r="K25" s="15"/>
      <c r="L25" s="15"/>
      <c r="M25" s="15"/>
      <c r="N25" s="15"/>
    </row>
    <row r="26" spans="1:14" ht="36" x14ac:dyDescent="0.25">
      <c r="A26" s="24" t="s">
        <v>43</v>
      </c>
      <c r="B26" s="24" t="s">
        <v>44</v>
      </c>
      <c r="C26" s="289">
        <v>0</v>
      </c>
      <c r="D26" s="289">
        <v>0</v>
      </c>
      <c r="E26" s="289">
        <v>0</v>
      </c>
      <c r="F26" s="289">
        <v>0</v>
      </c>
      <c r="G26" s="289">
        <v>0</v>
      </c>
      <c r="H26" s="100"/>
      <c r="I26" s="14" t="str">
        <f>IF(C26=SUM(C27,C30),"√","НЕТ")</f>
        <v>√</v>
      </c>
      <c r="J26" s="15"/>
      <c r="K26" s="15"/>
      <c r="L26" s="15"/>
      <c r="M26" s="15"/>
      <c r="N26" s="15"/>
    </row>
    <row r="27" spans="1:14" x14ac:dyDescent="0.25">
      <c r="A27" s="19" t="s">
        <v>45</v>
      </c>
      <c r="B27" s="20" t="s">
        <v>46</v>
      </c>
      <c r="C27" s="288">
        <v>0</v>
      </c>
      <c r="D27" s="288">
        <v>0</v>
      </c>
      <c r="E27" s="288">
        <v>0</v>
      </c>
      <c r="F27" s="288">
        <v>0</v>
      </c>
      <c r="G27" s="288">
        <v>0</v>
      </c>
      <c r="H27" s="100"/>
      <c r="I27" s="15"/>
      <c r="J27" s="14" t="str">
        <f>IF(C27=SUM(C28:C29),"√","НЕТ")</f>
        <v>√</v>
      </c>
      <c r="K27" s="15" t="s">
        <v>47</v>
      </c>
      <c r="L27" s="15"/>
      <c r="M27" s="15"/>
      <c r="N27" s="15"/>
    </row>
    <row r="28" spans="1:14" x14ac:dyDescent="0.25">
      <c r="A28" s="19" t="s">
        <v>48</v>
      </c>
      <c r="B28" s="23" t="s">
        <v>39</v>
      </c>
      <c r="C28" s="288">
        <v>0</v>
      </c>
      <c r="D28" s="288">
        <v>0</v>
      </c>
      <c r="E28" s="288">
        <v>0</v>
      </c>
      <c r="F28" s="288">
        <v>0</v>
      </c>
      <c r="G28" s="288">
        <v>0</v>
      </c>
      <c r="H28" s="100"/>
      <c r="I28" s="15"/>
      <c r="J28" s="15"/>
      <c r="K28" s="15"/>
      <c r="L28" s="15"/>
      <c r="M28" s="15"/>
      <c r="N28" s="15"/>
    </row>
    <row r="29" spans="1:14" x14ac:dyDescent="0.25">
      <c r="A29" s="19" t="s">
        <v>49</v>
      </c>
      <c r="B29" s="23" t="s">
        <v>50</v>
      </c>
      <c r="C29" s="288">
        <v>0</v>
      </c>
      <c r="D29" s="288">
        <v>0</v>
      </c>
      <c r="E29" s="288">
        <v>0</v>
      </c>
      <c r="F29" s="288">
        <v>0</v>
      </c>
      <c r="G29" s="288">
        <v>0</v>
      </c>
      <c r="H29" s="100"/>
      <c r="I29" s="15"/>
      <c r="J29" s="15"/>
      <c r="K29" s="15"/>
      <c r="L29" s="15"/>
      <c r="M29" s="15"/>
      <c r="N29" s="15"/>
    </row>
    <row r="30" spans="1:14" s="31" customFormat="1" x14ac:dyDescent="0.25">
      <c r="A30" s="29" t="s">
        <v>51</v>
      </c>
      <c r="B30" s="27" t="s">
        <v>52</v>
      </c>
      <c r="C30" s="288">
        <v>0</v>
      </c>
      <c r="D30" s="288">
        <v>0</v>
      </c>
      <c r="E30" s="288">
        <v>0</v>
      </c>
      <c r="F30" s="288">
        <v>0</v>
      </c>
      <c r="G30" s="288">
        <v>0</v>
      </c>
      <c r="H30" s="100"/>
      <c r="I30" s="30"/>
      <c r="J30" s="14" t="str">
        <f>IF(C30=SUM(C31:C32),"√","НЕТ")</f>
        <v>√</v>
      </c>
      <c r="K30" s="30"/>
      <c r="L30" s="30"/>
      <c r="M30" s="30"/>
      <c r="N30" s="30"/>
    </row>
    <row r="31" spans="1:14" s="31" customFormat="1" x14ac:dyDescent="0.25">
      <c r="A31" s="29" t="s">
        <v>53</v>
      </c>
      <c r="B31" s="23" t="s">
        <v>39</v>
      </c>
      <c r="C31" s="288">
        <v>0</v>
      </c>
      <c r="D31" s="288">
        <v>0</v>
      </c>
      <c r="E31" s="288">
        <v>0</v>
      </c>
      <c r="F31" s="288">
        <v>0</v>
      </c>
      <c r="G31" s="288">
        <v>0</v>
      </c>
      <c r="H31" s="100"/>
      <c r="I31" s="30"/>
      <c r="J31" s="30"/>
      <c r="K31" s="30"/>
      <c r="L31" s="30"/>
      <c r="M31" s="30"/>
      <c r="N31" s="30"/>
    </row>
    <row r="32" spans="1:14" s="31" customFormat="1" x14ac:dyDescent="0.25">
      <c r="A32" s="29" t="s">
        <v>54</v>
      </c>
      <c r="B32" s="23" t="s">
        <v>50</v>
      </c>
      <c r="C32" s="288">
        <v>0</v>
      </c>
      <c r="D32" s="288">
        <v>0</v>
      </c>
      <c r="E32" s="288">
        <v>0</v>
      </c>
      <c r="F32" s="288">
        <v>0</v>
      </c>
      <c r="G32" s="288">
        <v>0</v>
      </c>
      <c r="H32" s="100"/>
      <c r="I32" s="30"/>
      <c r="J32" s="30"/>
      <c r="K32" s="30"/>
      <c r="L32" s="30"/>
      <c r="M32" s="30"/>
      <c r="N32" s="30"/>
    </row>
    <row r="33" spans="1:14" s="33" customFormat="1" ht="24" x14ac:dyDescent="0.25">
      <c r="A33" s="24" t="s">
        <v>55</v>
      </c>
      <c r="B33" s="24" t="s">
        <v>56</v>
      </c>
      <c r="C33" s="289">
        <v>1</v>
      </c>
      <c r="D33" s="289">
        <v>0</v>
      </c>
      <c r="E33" s="289">
        <v>0</v>
      </c>
      <c r="F33" s="289">
        <v>1</v>
      </c>
      <c r="G33" s="289">
        <v>0</v>
      </c>
      <c r="H33" s="100"/>
      <c r="I33" s="32"/>
      <c r="J33" s="32"/>
      <c r="K33" s="32"/>
      <c r="L33" s="32"/>
      <c r="M33" s="32"/>
      <c r="N33" s="32"/>
    </row>
    <row r="34" spans="1:14" s="33" customFormat="1" ht="12" x14ac:dyDescent="0.25">
      <c r="A34" s="34" t="s">
        <v>57</v>
      </c>
      <c r="B34" s="20" t="s">
        <v>58</v>
      </c>
      <c r="C34" s="288">
        <v>0</v>
      </c>
      <c r="D34" s="288">
        <v>0</v>
      </c>
      <c r="E34" s="288">
        <v>0</v>
      </c>
      <c r="F34" s="288">
        <v>0</v>
      </c>
      <c r="G34" s="288">
        <v>0</v>
      </c>
      <c r="H34" s="100"/>
      <c r="I34" s="32"/>
      <c r="J34" s="32"/>
      <c r="K34" s="32"/>
      <c r="L34" s="32"/>
      <c r="M34" s="32"/>
      <c r="N34" s="32"/>
    </row>
    <row r="35" spans="1:14" s="31" customFormat="1" ht="24" x14ac:dyDescent="0.25">
      <c r="A35" s="16">
        <v>5</v>
      </c>
      <c r="B35" s="18" t="s">
        <v>59</v>
      </c>
      <c r="C35" s="287">
        <v>7</v>
      </c>
      <c r="D35" s="287">
        <v>7</v>
      </c>
      <c r="E35" s="287" t="s">
        <v>61</v>
      </c>
      <c r="F35" s="287" t="s">
        <v>61</v>
      </c>
      <c r="G35" s="287" t="s">
        <v>61</v>
      </c>
      <c r="H35" s="14" t="str">
        <f>IF(C35=D35,"√","НЕТ")</f>
        <v>√</v>
      </c>
      <c r="I35" s="30"/>
      <c r="J35" s="32"/>
      <c r="K35" s="14" t="str">
        <f>IF(C35=SUM(C73,C78),"√","НЕТ")</f>
        <v>√</v>
      </c>
      <c r="L35" s="30"/>
      <c r="M35" s="101"/>
      <c r="N35" s="30"/>
    </row>
    <row r="36" spans="1:14" ht="24" x14ac:dyDescent="0.25">
      <c r="A36" s="11">
        <v>6</v>
      </c>
      <c r="B36" s="12" t="s">
        <v>60</v>
      </c>
      <c r="C36" s="286">
        <v>14</v>
      </c>
      <c r="D36" s="290" t="s">
        <v>61</v>
      </c>
      <c r="E36" s="290" t="s">
        <v>61</v>
      </c>
      <c r="F36" s="290" t="s">
        <v>61</v>
      </c>
      <c r="G36" s="290" t="s">
        <v>61</v>
      </c>
      <c r="H36" s="14"/>
      <c r="I36" s="14" t="str">
        <f>IF(C36=SUM(C37:C38),"√","НЕТ")</f>
        <v>√</v>
      </c>
      <c r="J36" s="32"/>
      <c r="K36" s="15"/>
      <c r="L36" s="15"/>
      <c r="M36" s="15"/>
      <c r="N36" s="15"/>
    </row>
    <row r="37" spans="1:14" s="31" customFormat="1" x14ac:dyDescent="0.25">
      <c r="A37" s="27" t="s">
        <v>62</v>
      </c>
      <c r="B37" s="20" t="s">
        <v>18</v>
      </c>
      <c r="C37" s="288">
        <v>10</v>
      </c>
      <c r="D37" s="291" t="s">
        <v>63</v>
      </c>
      <c r="E37" s="291" t="s">
        <v>63</v>
      </c>
      <c r="F37" s="291" t="s">
        <v>63</v>
      </c>
      <c r="G37" s="291" t="s">
        <v>63</v>
      </c>
      <c r="H37" s="14"/>
      <c r="I37" s="30"/>
      <c r="J37" s="30"/>
      <c r="K37" s="30"/>
      <c r="L37" s="30"/>
      <c r="M37" s="30"/>
      <c r="N37" s="30"/>
    </row>
    <row r="38" spans="1:14" s="31" customFormat="1" x14ac:dyDescent="0.25">
      <c r="A38" s="27" t="s">
        <v>64</v>
      </c>
      <c r="B38" s="20" t="s">
        <v>65</v>
      </c>
      <c r="C38" s="288">
        <v>4</v>
      </c>
      <c r="D38" s="291" t="s">
        <v>63</v>
      </c>
      <c r="E38" s="291" t="s">
        <v>63</v>
      </c>
      <c r="F38" s="291" t="s">
        <v>63</v>
      </c>
      <c r="G38" s="291" t="s">
        <v>63</v>
      </c>
      <c r="H38" s="14"/>
      <c r="I38" s="30"/>
      <c r="J38" s="30"/>
      <c r="K38" s="30"/>
      <c r="L38" s="30"/>
      <c r="M38" s="30"/>
      <c r="N38" s="30"/>
    </row>
    <row r="39" spans="1:14" s="31" customFormat="1" ht="24" x14ac:dyDescent="0.25">
      <c r="A39" s="27" t="s">
        <v>66</v>
      </c>
      <c r="B39" s="20" t="s">
        <v>67</v>
      </c>
      <c r="C39" s="288">
        <v>1</v>
      </c>
      <c r="D39" s="291" t="s">
        <v>63</v>
      </c>
      <c r="E39" s="291" t="s">
        <v>63</v>
      </c>
      <c r="F39" s="291" t="s">
        <v>63</v>
      </c>
      <c r="G39" s="291" t="s">
        <v>63</v>
      </c>
      <c r="H39" s="14"/>
      <c r="I39" s="30"/>
      <c r="J39" s="30"/>
      <c r="K39" s="30"/>
      <c r="L39" s="30"/>
      <c r="M39" s="30"/>
      <c r="N39" s="30"/>
    </row>
    <row r="40" spans="1:14" s="31" customFormat="1" ht="24" x14ac:dyDescent="0.25">
      <c r="A40" s="27" t="s">
        <v>68</v>
      </c>
      <c r="B40" s="20" t="s">
        <v>69</v>
      </c>
      <c r="C40" s="288">
        <v>0</v>
      </c>
      <c r="D40" s="291" t="s">
        <v>63</v>
      </c>
      <c r="E40" s="291" t="s">
        <v>63</v>
      </c>
      <c r="F40" s="291" t="s">
        <v>63</v>
      </c>
      <c r="G40" s="291" t="s">
        <v>63</v>
      </c>
      <c r="H40" s="14"/>
      <c r="I40" s="14" t="str">
        <f>IF(C40=SUM(C41:C42),"√","НЕТ")</f>
        <v>√</v>
      </c>
      <c r="J40" s="30"/>
      <c r="K40" s="30"/>
      <c r="L40" s="30"/>
      <c r="M40" s="30"/>
      <c r="N40" s="30"/>
    </row>
    <row r="41" spans="1:14" s="31" customFormat="1" x14ac:dyDescent="0.25">
      <c r="A41" s="27" t="s">
        <v>70</v>
      </c>
      <c r="B41" s="20" t="s">
        <v>18</v>
      </c>
      <c r="C41" s="288">
        <v>0</v>
      </c>
      <c r="D41" s="291" t="s">
        <v>63</v>
      </c>
      <c r="E41" s="291" t="s">
        <v>63</v>
      </c>
      <c r="F41" s="291" t="s">
        <v>63</v>
      </c>
      <c r="G41" s="291" t="s">
        <v>63</v>
      </c>
      <c r="H41" s="14"/>
      <c r="I41" s="30"/>
      <c r="J41" s="30"/>
      <c r="K41" s="30"/>
      <c r="L41" s="30"/>
      <c r="M41" s="30"/>
      <c r="N41" s="30"/>
    </row>
    <row r="42" spans="1:14" s="31" customFormat="1" x14ac:dyDescent="0.25">
      <c r="A42" s="27" t="s">
        <v>71</v>
      </c>
      <c r="B42" s="20" t="s">
        <v>65</v>
      </c>
      <c r="C42" s="288">
        <v>0</v>
      </c>
      <c r="D42" s="291" t="s">
        <v>63</v>
      </c>
      <c r="E42" s="291" t="s">
        <v>63</v>
      </c>
      <c r="F42" s="291" t="s">
        <v>63</v>
      </c>
      <c r="G42" s="291" t="s">
        <v>63</v>
      </c>
      <c r="H42" s="14"/>
      <c r="I42" s="30"/>
      <c r="J42" s="30"/>
      <c r="K42" s="30"/>
      <c r="L42" s="30"/>
      <c r="M42" s="30"/>
      <c r="N42" s="30"/>
    </row>
    <row r="43" spans="1:14" ht="36" x14ac:dyDescent="0.25">
      <c r="A43" s="12">
        <v>7</v>
      </c>
      <c r="B43" s="12" t="s">
        <v>72</v>
      </c>
      <c r="C43" s="286">
        <v>0</v>
      </c>
      <c r="D43" s="286"/>
      <c r="E43" s="286"/>
      <c r="F43" s="286"/>
      <c r="G43" s="286"/>
      <c r="H43" s="100"/>
      <c r="I43" s="14" t="str">
        <f>IF(C43=SUM(C46,C49,C52),"√","НЕТ")</f>
        <v>√</v>
      </c>
      <c r="J43" s="15"/>
      <c r="K43" s="15"/>
      <c r="L43" s="15"/>
      <c r="M43" s="15"/>
      <c r="N43" s="15"/>
    </row>
    <row r="44" spans="1:14" s="33" customFormat="1" ht="14.25" customHeight="1" x14ac:dyDescent="0.25">
      <c r="A44" s="20" t="s">
        <v>73</v>
      </c>
      <c r="B44" s="20" t="s">
        <v>18</v>
      </c>
      <c r="C44" s="288">
        <v>0</v>
      </c>
      <c r="D44" s="288"/>
      <c r="E44" s="288"/>
      <c r="F44" s="288"/>
      <c r="G44" s="288"/>
      <c r="H44" s="100"/>
      <c r="I44" s="32"/>
      <c r="J44" s="32"/>
      <c r="K44" s="32"/>
      <c r="L44" s="32"/>
      <c r="M44" s="32"/>
      <c r="N44" s="32"/>
    </row>
    <row r="45" spans="1:14" s="33" customFormat="1" ht="14.25" customHeight="1" x14ac:dyDescent="0.25">
      <c r="A45" s="20" t="s">
        <v>74</v>
      </c>
      <c r="B45" s="20" t="s">
        <v>65</v>
      </c>
      <c r="C45" s="288">
        <v>0</v>
      </c>
      <c r="D45" s="288"/>
      <c r="E45" s="288"/>
      <c r="F45" s="288"/>
      <c r="G45" s="288"/>
      <c r="H45" s="100"/>
      <c r="I45" s="32"/>
      <c r="J45" s="32"/>
      <c r="K45" s="32"/>
      <c r="L45" s="32"/>
      <c r="M45" s="32"/>
      <c r="N45" s="32"/>
    </row>
    <row r="46" spans="1:14" ht="24" x14ac:dyDescent="0.25">
      <c r="A46" s="18" t="s">
        <v>75</v>
      </c>
      <c r="B46" s="18" t="s">
        <v>76</v>
      </c>
      <c r="C46" s="287">
        <v>0</v>
      </c>
      <c r="D46" s="287"/>
      <c r="E46" s="287"/>
      <c r="F46" s="287"/>
      <c r="G46" s="287"/>
      <c r="H46" s="100"/>
      <c r="I46" s="14" t="str">
        <f>IF(C46=SUM(C47:C48),"√","НЕТ")</f>
        <v>√</v>
      </c>
      <c r="J46" s="15"/>
      <c r="K46" s="15"/>
      <c r="L46" s="15"/>
      <c r="M46" s="15"/>
      <c r="N46" s="15"/>
    </row>
    <row r="47" spans="1:14" s="35" customFormat="1" x14ac:dyDescent="0.25">
      <c r="A47" s="20" t="s">
        <v>77</v>
      </c>
      <c r="B47" s="20" t="s">
        <v>18</v>
      </c>
      <c r="C47" s="288"/>
      <c r="D47" s="288"/>
      <c r="E47" s="288"/>
      <c r="F47" s="288"/>
      <c r="G47" s="288"/>
      <c r="H47" s="100"/>
      <c r="I47" s="15"/>
      <c r="J47" s="15"/>
      <c r="K47" s="15"/>
      <c r="L47" s="15"/>
      <c r="M47" s="15"/>
      <c r="N47" s="15"/>
    </row>
    <row r="48" spans="1:14" s="35" customFormat="1" x14ac:dyDescent="0.25">
      <c r="A48" s="20" t="s">
        <v>78</v>
      </c>
      <c r="B48" s="20" t="s">
        <v>65</v>
      </c>
      <c r="C48" s="288">
        <v>0</v>
      </c>
      <c r="D48" s="288"/>
      <c r="E48" s="288"/>
      <c r="F48" s="288"/>
      <c r="G48" s="288"/>
      <c r="H48" s="100"/>
      <c r="I48" s="15"/>
      <c r="J48" s="15"/>
      <c r="K48" s="15"/>
      <c r="L48" s="15"/>
      <c r="M48" s="15"/>
      <c r="N48" s="15"/>
    </row>
    <row r="49" spans="1:14" s="35" customFormat="1" ht="24" x14ac:dyDescent="0.25">
      <c r="A49" s="18" t="s">
        <v>470</v>
      </c>
      <c r="B49" s="18" t="s">
        <v>79</v>
      </c>
      <c r="C49" s="287">
        <v>0</v>
      </c>
      <c r="D49" s="287"/>
      <c r="E49" s="287"/>
      <c r="F49" s="287"/>
      <c r="G49" s="287"/>
      <c r="H49" s="100"/>
      <c r="I49" s="14" t="str">
        <f>IF(C49=SUM(C50:C51),"√","НЕТ")</f>
        <v>√</v>
      </c>
      <c r="J49" s="15"/>
      <c r="K49" s="15"/>
      <c r="L49" s="15"/>
      <c r="M49" s="15"/>
      <c r="N49" s="15"/>
    </row>
    <row r="50" spans="1:14" s="35" customFormat="1" x14ac:dyDescent="0.25">
      <c r="A50" s="20" t="s">
        <v>471</v>
      </c>
      <c r="B50" s="20" t="s">
        <v>18</v>
      </c>
      <c r="C50" s="288">
        <v>0</v>
      </c>
      <c r="D50" s="288"/>
      <c r="E50" s="288"/>
      <c r="F50" s="288"/>
      <c r="G50" s="288"/>
      <c r="H50" s="100"/>
      <c r="I50" s="15"/>
      <c r="J50" s="15"/>
      <c r="K50" s="15"/>
      <c r="L50" s="15"/>
      <c r="M50" s="15"/>
      <c r="N50" s="15"/>
    </row>
    <row r="51" spans="1:14" s="35" customFormat="1" x14ac:dyDescent="0.25">
      <c r="A51" s="20" t="s">
        <v>472</v>
      </c>
      <c r="B51" s="20" t="s">
        <v>65</v>
      </c>
      <c r="C51" s="288">
        <v>0</v>
      </c>
      <c r="D51" s="288"/>
      <c r="E51" s="288"/>
      <c r="F51" s="288"/>
      <c r="G51" s="288"/>
      <c r="H51" s="100"/>
      <c r="I51" s="15"/>
      <c r="J51" s="15"/>
      <c r="K51" s="15"/>
      <c r="L51" s="15"/>
      <c r="M51" s="15"/>
      <c r="N51" s="15"/>
    </row>
    <row r="52" spans="1:14" s="35" customFormat="1" ht="36" x14ac:dyDescent="0.25">
      <c r="A52" s="18" t="s">
        <v>473</v>
      </c>
      <c r="B52" s="18" t="s">
        <v>80</v>
      </c>
      <c r="C52" s="287">
        <v>0</v>
      </c>
      <c r="D52" s="287"/>
      <c r="E52" s="287"/>
      <c r="F52" s="287"/>
      <c r="G52" s="287"/>
      <c r="H52" s="100"/>
      <c r="I52" s="14" t="str">
        <f>IF(C52=SUM(C53:C54),"√","НЕТ")</f>
        <v>√</v>
      </c>
      <c r="J52" s="15"/>
      <c r="K52" s="15"/>
      <c r="L52" s="15"/>
      <c r="M52" s="15"/>
      <c r="N52" s="15"/>
    </row>
    <row r="53" spans="1:14" s="35" customFormat="1" x14ac:dyDescent="0.25">
      <c r="A53" s="20" t="s">
        <v>474</v>
      </c>
      <c r="B53" s="20" t="s">
        <v>18</v>
      </c>
      <c r="C53" s="288">
        <v>0</v>
      </c>
      <c r="D53" s="288"/>
      <c r="E53" s="288"/>
      <c r="F53" s="288"/>
      <c r="G53" s="288"/>
      <c r="H53" s="100"/>
      <c r="I53" s="15"/>
      <c r="J53" s="15"/>
      <c r="K53" s="15"/>
      <c r="L53" s="15"/>
      <c r="M53" s="15"/>
      <c r="N53" s="15"/>
    </row>
    <row r="54" spans="1:14" s="35" customFormat="1" x14ac:dyDescent="0.25">
      <c r="A54" s="20" t="s">
        <v>475</v>
      </c>
      <c r="B54" s="20" t="s">
        <v>65</v>
      </c>
      <c r="C54" s="288">
        <v>0</v>
      </c>
      <c r="D54" s="288"/>
      <c r="E54" s="288"/>
      <c r="F54" s="288"/>
      <c r="G54" s="288"/>
      <c r="H54" s="100"/>
      <c r="I54" s="15"/>
      <c r="J54" s="15"/>
      <c r="K54" s="15"/>
      <c r="L54" s="15"/>
      <c r="M54" s="15"/>
      <c r="N54" s="15"/>
    </row>
    <row r="55" spans="1:14" ht="48" x14ac:dyDescent="0.25">
      <c r="A55" s="36">
        <v>9</v>
      </c>
      <c r="B55" s="36" t="s">
        <v>81</v>
      </c>
      <c r="C55" s="292">
        <v>0</v>
      </c>
      <c r="D55" s="292" t="s">
        <v>61</v>
      </c>
      <c r="E55" s="292" t="s">
        <v>61</v>
      </c>
      <c r="F55" s="292" t="s">
        <v>61</v>
      </c>
      <c r="G55" s="292" t="s">
        <v>61</v>
      </c>
      <c r="H55" s="14"/>
      <c r="I55" s="15"/>
      <c r="J55" s="15"/>
      <c r="K55" s="15"/>
      <c r="L55" s="15"/>
      <c r="M55" s="15"/>
      <c r="N55" s="15"/>
    </row>
    <row r="56" spans="1:14" ht="24" x14ac:dyDescent="0.25">
      <c r="A56" s="12">
        <v>10</v>
      </c>
      <c r="B56" s="12" t="s">
        <v>82</v>
      </c>
      <c r="C56" s="286">
        <v>0</v>
      </c>
      <c r="D56" s="286"/>
      <c r="E56" s="286"/>
      <c r="F56" s="286"/>
      <c r="G56" s="286"/>
      <c r="H56" s="100"/>
      <c r="I56" s="15"/>
      <c r="J56" s="15"/>
      <c r="K56" s="15"/>
      <c r="L56" s="15"/>
      <c r="M56" s="15"/>
      <c r="N56" s="15"/>
    </row>
    <row r="57" spans="1:14" s="31" customFormat="1" x14ac:dyDescent="0.25">
      <c r="A57" s="28" t="s">
        <v>476</v>
      </c>
      <c r="B57" s="27" t="s">
        <v>83</v>
      </c>
      <c r="C57" s="288">
        <v>0</v>
      </c>
      <c r="D57" s="288"/>
      <c r="E57" s="288"/>
      <c r="F57" s="288"/>
      <c r="G57" s="288"/>
      <c r="H57" s="100"/>
      <c r="I57" s="30"/>
      <c r="J57" s="30"/>
      <c r="K57" s="30"/>
      <c r="L57" s="30"/>
      <c r="M57" s="30"/>
      <c r="N57" s="30"/>
    </row>
    <row r="58" spans="1:14" s="31" customFormat="1" ht="24" x14ac:dyDescent="0.25">
      <c r="A58" s="28" t="s">
        <v>477</v>
      </c>
      <c r="B58" s="38" t="s">
        <v>84</v>
      </c>
      <c r="C58" s="288">
        <v>0</v>
      </c>
      <c r="D58" s="288"/>
      <c r="E58" s="288"/>
      <c r="F58" s="288"/>
      <c r="G58" s="288"/>
      <c r="H58" s="100"/>
      <c r="I58" s="30"/>
      <c r="J58" s="30"/>
      <c r="K58" s="30"/>
      <c r="L58" s="30"/>
      <c r="M58" s="30"/>
      <c r="N58" s="30"/>
    </row>
    <row r="59" spans="1:14" ht="48" x14ac:dyDescent="0.25">
      <c r="A59" s="12">
        <v>11</v>
      </c>
      <c r="B59" s="12" t="s">
        <v>85</v>
      </c>
      <c r="C59" s="286">
        <v>0</v>
      </c>
      <c r="D59" s="286"/>
      <c r="E59" s="286"/>
      <c r="F59" s="286"/>
      <c r="G59" s="286"/>
      <c r="H59" s="100"/>
      <c r="I59" s="15"/>
      <c r="J59" s="15"/>
      <c r="K59" s="15"/>
      <c r="L59" s="15"/>
      <c r="M59" s="15"/>
      <c r="N59" s="15"/>
    </row>
    <row r="60" spans="1:14" s="31" customFormat="1" x14ac:dyDescent="0.25">
      <c r="A60" s="28" t="s">
        <v>86</v>
      </c>
      <c r="B60" s="38" t="s">
        <v>87</v>
      </c>
      <c r="C60" s="288">
        <v>0</v>
      </c>
      <c r="D60" s="288"/>
      <c r="E60" s="288"/>
      <c r="F60" s="288"/>
      <c r="G60" s="288"/>
      <c r="H60" s="100"/>
      <c r="I60" s="30"/>
      <c r="J60" s="30"/>
      <c r="K60" s="30"/>
      <c r="L60" s="30"/>
      <c r="M60" s="30"/>
      <c r="N60" s="30"/>
    </row>
    <row r="61" spans="1:14" s="31" customFormat="1" ht="24" x14ac:dyDescent="0.25">
      <c r="A61" s="28" t="s">
        <v>88</v>
      </c>
      <c r="B61" s="38" t="s">
        <v>84</v>
      </c>
      <c r="C61" s="288">
        <v>0</v>
      </c>
      <c r="D61" s="288"/>
      <c r="E61" s="288"/>
      <c r="F61" s="288"/>
      <c r="G61" s="288"/>
      <c r="H61" s="100"/>
      <c r="I61" s="30"/>
      <c r="J61" s="30"/>
      <c r="K61" s="30"/>
      <c r="L61" s="30"/>
      <c r="M61" s="30"/>
      <c r="N61" s="30"/>
    </row>
    <row r="62" spans="1:14" ht="24" x14ac:dyDescent="0.25">
      <c r="A62" s="12">
        <v>12</v>
      </c>
      <c r="B62" s="12" t="s">
        <v>89</v>
      </c>
      <c r="C62" s="286">
        <v>0</v>
      </c>
      <c r="D62" s="286"/>
      <c r="E62" s="286"/>
      <c r="F62" s="286"/>
      <c r="G62" s="286"/>
      <c r="H62" s="100"/>
      <c r="I62" s="14" t="str">
        <f>IF(C62=SUM(C63,C66),"√","НЕТ")</f>
        <v>√</v>
      </c>
      <c r="J62" s="15"/>
      <c r="K62" s="15"/>
      <c r="L62" s="15"/>
      <c r="M62" s="15"/>
      <c r="N62" s="15"/>
    </row>
    <row r="63" spans="1:14" s="31" customFormat="1" x14ac:dyDescent="0.25">
      <c r="A63" s="20" t="s">
        <v>90</v>
      </c>
      <c r="B63" s="20" t="s">
        <v>91</v>
      </c>
      <c r="C63" s="288">
        <v>0</v>
      </c>
      <c r="D63" s="288"/>
      <c r="E63" s="288"/>
      <c r="F63" s="288"/>
      <c r="G63" s="288"/>
      <c r="H63" s="100"/>
      <c r="I63" s="30"/>
      <c r="J63" s="14" t="str">
        <f>IF(C63=SUM(C64:C65),"√","НЕТ")</f>
        <v>√</v>
      </c>
      <c r="K63" s="30"/>
      <c r="L63" s="30"/>
      <c r="M63" s="30"/>
      <c r="N63" s="30"/>
    </row>
    <row r="64" spans="1:14" s="31" customFormat="1" x14ac:dyDescent="0.25">
      <c r="A64" s="20" t="s">
        <v>92</v>
      </c>
      <c r="B64" s="38" t="s">
        <v>18</v>
      </c>
      <c r="C64" s="288">
        <v>0</v>
      </c>
      <c r="D64" s="288"/>
      <c r="E64" s="288"/>
      <c r="F64" s="288"/>
      <c r="G64" s="288"/>
      <c r="H64" s="100"/>
      <c r="I64" s="30"/>
      <c r="J64" s="30"/>
      <c r="K64" s="30"/>
      <c r="L64" s="30"/>
      <c r="M64" s="30"/>
      <c r="N64" s="30"/>
    </row>
    <row r="65" spans="1:14" s="31" customFormat="1" x14ac:dyDescent="0.25">
      <c r="A65" s="20" t="s">
        <v>93</v>
      </c>
      <c r="B65" s="38" t="s">
        <v>65</v>
      </c>
      <c r="C65" s="288">
        <v>0</v>
      </c>
      <c r="D65" s="288"/>
      <c r="E65" s="288"/>
      <c r="F65" s="288"/>
      <c r="G65" s="288"/>
      <c r="H65" s="100"/>
      <c r="I65" s="30"/>
      <c r="J65" s="30"/>
      <c r="K65" s="30"/>
      <c r="L65" s="30"/>
      <c r="M65" s="30"/>
      <c r="N65" s="30"/>
    </row>
    <row r="66" spans="1:14" s="31" customFormat="1" x14ac:dyDescent="0.25">
      <c r="A66" s="20" t="s">
        <v>94</v>
      </c>
      <c r="B66" s="20" t="s">
        <v>95</v>
      </c>
      <c r="C66" s="288">
        <v>0</v>
      </c>
      <c r="D66" s="288"/>
      <c r="E66" s="288"/>
      <c r="F66" s="288"/>
      <c r="G66" s="288"/>
      <c r="H66" s="100"/>
      <c r="I66" s="30"/>
      <c r="J66" s="14" t="str">
        <f>IF(C66=SUM(C67:C68),"√","НЕТ")</f>
        <v>√</v>
      </c>
      <c r="K66" s="30"/>
      <c r="L66" s="30"/>
      <c r="M66" s="30"/>
      <c r="N66" s="30"/>
    </row>
    <row r="67" spans="1:14" s="31" customFormat="1" x14ac:dyDescent="0.25">
      <c r="A67" s="20" t="s">
        <v>96</v>
      </c>
      <c r="B67" s="38" t="s">
        <v>18</v>
      </c>
      <c r="C67" s="288">
        <v>0</v>
      </c>
      <c r="D67" s="288"/>
      <c r="E67" s="288"/>
      <c r="F67" s="288"/>
      <c r="G67" s="288"/>
      <c r="H67" s="100"/>
      <c r="I67" s="30"/>
      <c r="J67" s="30"/>
      <c r="K67" s="30"/>
      <c r="L67" s="30"/>
      <c r="M67" s="30"/>
      <c r="N67" s="30"/>
    </row>
    <row r="68" spans="1:14" s="31" customFormat="1" x14ac:dyDescent="0.25">
      <c r="A68" s="20" t="s">
        <v>97</v>
      </c>
      <c r="B68" s="38" t="s">
        <v>65</v>
      </c>
      <c r="C68" s="288">
        <v>0</v>
      </c>
      <c r="D68" s="288"/>
      <c r="E68" s="288"/>
      <c r="F68" s="288"/>
      <c r="G68" s="288"/>
      <c r="H68" s="100"/>
      <c r="I68" s="30"/>
      <c r="J68" s="30"/>
      <c r="K68" s="30"/>
      <c r="L68" s="30"/>
      <c r="M68" s="30"/>
      <c r="N68" s="30"/>
    </row>
    <row r="69" spans="1:14" ht="24" x14ac:dyDescent="0.25">
      <c r="A69" s="11">
        <v>13</v>
      </c>
      <c r="B69" s="12" t="s">
        <v>98</v>
      </c>
      <c r="C69" s="286">
        <v>1</v>
      </c>
      <c r="D69" s="286">
        <v>0</v>
      </c>
      <c r="E69" s="286">
        <v>1</v>
      </c>
      <c r="F69" s="286">
        <v>0</v>
      </c>
      <c r="G69" s="286">
        <v>0</v>
      </c>
      <c r="H69" s="100"/>
      <c r="I69" s="14" t="str">
        <f>IF(C69=SUM(C70:C71),"√","НЕТ")</f>
        <v>√</v>
      </c>
      <c r="J69" s="15"/>
      <c r="K69" s="15"/>
      <c r="L69" s="15"/>
      <c r="M69" s="15"/>
      <c r="N69" s="15"/>
    </row>
    <row r="70" spans="1:14" s="31" customFormat="1" x14ac:dyDescent="0.25">
      <c r="A70" s="27" t="s">
        <v>99</v>
      </c>
      <c r="B70" s="20" t="s">
        <v>18</v>
      </c>
      <c r="C70" s="288">
        <v>1</v>
      </c>
      <c r="D70" s="288">
        <v>0</v>
      </c>
      <c r="E70" s="288">
        <v>1</v>
      </c>
      <c r="F70" s="288">
        <v>0</v>
      </c>
      <c r="G70" s="288">
        <v>0</v>
      </c>
      <c r="H70" s="100"/>
      <c r="I70" s="30"/>
      <c r="J70" s="30"/>
      <c r="K70" s="30"/>
      <c r="L70" s="30"/>
      <c r="M70" s="30"/>
      <c r="N70" s="30"/>
    </row>
    <row r="71" spans="1:14" s="31" customFormat="1" x14ac:dyDescent="0.25">
      <c r="A71" s="27" t="s">
        <v>100</v>
      </c>
      <c r="B71" s="39" t="s">
        <v>101</v>
      </c>
      <c r="C71" s="288"/>
      <c r="D71" s="288"/>
      <c r="E71" s="288"/>
      <c r="F71" s="288"/>
      <c r="G71" s="288"/>
      <c r="H71" s="100"/>
      <c r="I71" s="30"/>
      <c r="J71" s="30"/>
      <c r="K71" s="30"/>
      <c r="L71" s="30"/>
      <c r="M71" s="30"/>
      <c r="N71" s="30"/>
    </row>
    <row r="72" spans="1:14" s="31" customFormat="1" x14ac:dyDescent="0.25">
      <c r="A72" s="27" t="s">
        <v>102</v>
      </c>
      <c r="B72" s="20" t="s">
        <v>103</v>
      </c>
      <c r="C72" s="288">
        <v>0</v>
      </c>
      <c r="D72" s="288"/>
      <c r="E72" s="288">
        <v>0</v>
      </c>
      <c r="F72" s="288"/>
      <c r="G72" s="288"/>
      <c r="H72" s="100"/>
      <c r="I72" s="30"/>
      <c r="J72" s="30"/>
      <c r="K72" s="30"/>
      <c r="L72" s="30"/>
      <c r="M72" s="30"/>
      <c r="N72" s="30"/>
    </row>
    <row r="73" spans="1:14" s="31" customFormat="1" ht="36" x14ac:dyDescent="0.25">
      <c r="A73" s="27">
        <v>14</v>
      </c>
      <c r="B73" s="20" t="s">
        <v>104</v>
      </c>
      <c r="C73" s="288">
        <v>1</v>
      </c>
      <c r="D73" s="288">
        <v>1</v>
      </c>
      <c r="E73" s="291" t="s">
        <v>63</v>
      </c>
      <c r="F73" s="291" t="s">
        <v>63</v>
      </c>
      <c r="G73" s="291" t="s">
        <v>63</v>
      </c>
      <c r="H73" s="100"/>
      <c r="I73" s="30"/>
      <c r="J73" s="30"/>
      <c r="K73" s="30"/>
      <c r="L73" s="30"/>
      <c r="M73" s="30"/>
      <c r="N73" s="30"/>
    </row>
    <row r="74" spans="1:14" ht="24" x14ac:dyDescent="0.25">
      <c r="A74" s="12">
        <v>15</v>
      </c>
      <c r="B74" s="12" t="s">
        <v>105</v>
      </c>
      <c r="C74" s="286">
        <v>2</v>
      </c>
      <c r="D74" s="286">
        <v>2</v>
      </c>
      <c r="E74" s="286"/>
      <c r="F74" s="286"/>
      <c r="G74" s="286"/>
      <c r="H74" s="100"/>
      <c r="I74" s="14" t="str">
        <f>IF(C74=SUM(C75:C76),"√","НЕТ")</f>
        <v>√</v>
      </c>
      <c r="J74" s="15"/>
      <c r="K74" s="15"/>
      <c r="L74" s="15"/>
      <c r="M74" s="15"/>
      <c r="N74" s="15"/>
    </row>
    <row r="75" spans="1:14" s="31" customFormat="1" x14ac:dyDescent="0.25">
      <c r="A75" s="27" t="s">
        <v>106</v>
      </c>
      <c r="B75" s="20" t="s">
        <v>18</v>
      </c>
      <c r="C75" s="288"/>
      <c r="D75" s="288"/>
      <c r="E75" s="288"/>
      <c r="F75" s="288"/>
      <c r="G75" s="288"/>
      <c r="H75" s="100"/>
      <c r="I75" s="30"/>
      <c r="J75" s="30"/>
      <c r="K75" s="30"/>
      <c r="L75" s="30"/>
      <c r="M75" s="30"/>
      <c r="N75" s="30"/>
    </row>
    <row r="76" spans="1:14" s="31" customFormat="1" x14ac:dyDescent="0.25">
      <c r="A76" s="27" t="s">
        <v>107</v>
      </c>
      <c r="B76" s="39" t="s">
        <v>101</v>
      </c>
      <c r="C76" s="288">
        <v>2</v>
      </c>
      <c r="D76" s="288">
        <v>2</v>
      </c>
      <c r="E76" s="288"/>
      <c r="F76" s="288"/>
      <c r="G76" s="288"/>
      <c r="H76" s="100"/>
      <c r="I76" s="30"/>
      <c r="J76" s="30"/>
      <c r="K76" s="30"/>
      <c r="L76" s="30"/>
      <c r="M76" s="30"/>
      <c r="N76" s="30"/>
    </row>
    <row r="77" spans="1:14" s="31" customFormat="1" x14ac:dyDescent="0.25">
      <c r="A77" s="27" t="s">
        <v>108</v>
      </c>
      <c r="B77" s="20" t="s">
        <v>103</v>
      </c>
      <c r="C77" s="288">
        <v>1</v>
      </c>
      <c r="D77" s="288">
        <v>1</v>
      </c>
      <c r="E77" s="288"/>
      <c r="F77" s="288"/>
      <c r="G77" s="288"/>
      <c r="H77" s="100"/>
      <c r="I77" s="30"/>
      <c r="J77" s="30"/>
      <c r="K77" s="30"/>
      <c r="L77" s="30"/>
      <c r="M77" s="30"/>
      <c r="N77" s="30"/>
    </row>
    <row r="78" spans="1:14" s="31" customFormat="1" ht="36" x14ac:dyDescent="0.25">
      <c r="A78" s="27">
        <v>16</v>
      </c>
      <c r="B78" s="20" t="s">
        <v>109</v>
      </c>
      <c r="C78" s="288">
        <v>6</v>
      </c>
      <c r="D78" s="288">
        <v>6</v>
      </c>
      <c r="E78" s="291" t="s">
        <v>63</v>
      </c>
      <c r="F78" s="291" t="s">
        <v>63</v>
      </c>
      <c r="G78" s="291" t="s">
        <v>63</v>
      </c>
      <c r="H78" s="100"/>
      <c r="I78" s="30"/>
      <c r="J78" s="30"/>
      <c r="K78" s="30"/>
      <c r="L78" s="30"/>
      <c r="M78" s="30"/>
      <c r="N78" s="30"/>
    </row>
    <row r="79" spans="1:14" x14ac:dyDescent="0.25">
      <c r="A79" s="12">
        <v>17</v>
      </c>
      <c r="B79" s="12" t="s">
        <v>110</v>
      </c>
      <c r="C79" s="286">
        <v>0</v>
      </c>
      <c r="D79" s="286"/>
      <c r="E79" s="286"/>
      <c r="F79" s="286"/>
      <c r="G79" s="286"/>
      <c r="H79" s="100"/>
      <c r="I79" s="14" t="str">
        <f>IF(C79=SUM(C80:C81),"√","НЕТ")</f>
        <v>√</v>
      </c>
      <c r="J79" s="15"/>
      <c r="K79" s="15"/>
      <c r="L79" s="15"/>
      <c r="M79" s="15"/>
      <c r="N79" s="15"/>
    </row>
    <row r="80" spans="1:14" x14ac:dyDescent="0.25">
      <c r="A80" s="16" t="s">
        <v>111</v>
      </c>
      <c r="B80" s="18" t="s">
        <v>18</v>
      </c>
      <c r="C80" s="287">
        <v>0</v>
      </c>
      <c r="D80" s="287"/>
      <c r="E80" s="287"/>
      <c r="F80" s="287"/>
      <c r="G80" s="287"/>
      <c r="H80" s="100"/>
      <c r="I80" s="15"/>
      <c r="J80" s="15"/>
      <c r="K80" s="15"/>
      <c r="L80" s="15"/>
      <c r="M80" s="15"/>
      <c r="N80" s="15"/>
    </row>
    <row r="81" spans="1:16" x14ac:dyDescent="0.25">
      <c r="A81" s="16" t="s">
        <v>112</v>
      </c>
      <c r="B81" s="18" t="s">
        <v>101</v>
      </c>
      <c r="C81" s="287">
        <v>0</v>
      </c>
      <c r="D81" s="287"/>
      <c r="E81" s="287"/>
      <c r="F81" s="287"/>
      <c r="G81" s="287"/>
      <c r="H81" s="100"/>
      <c r="I81" s="15"/>
      <c r="J81" s="15"/>
      <c r="K81" s="15"/>
      <c r="L81" s="15"/>
      <c r="M81" s="15"/>
      <c r="N81" s="15"/>
    </row>
    <row r="82" spans="1:16" x14ac:dyDescent="0.25">
      <c r="A82" s="16" t="s">
        <v>113</v>
      </c>
      <c r="B82" s="18" t="s">
        <v>103</v>
      </c>
      <c r="C82" s="287">
        <v>0</v>
      </c>
      <c r="D82" s="287"/>
      <c r="E82" s="287"/>
      <c r="F82" s="287"/>
      <c r="G82" s="287"/>
      <c r="H82" s="100"/>
      <c r="I82" s="15"/>
      <c r="J82" s="15"/>
      <c r="K82" s="15"/>
      <c r="L82" s="15"/>
      <c r="M82" s="15"/>
      <c r="N82" s="15"/>
    </row>
    <row r="83" spans="1:16" ht="24" x14ac:dyDescent="0.25">
      <c r="A83" s="11">
        <v>18</v>
      </c>
      <c r="B83" s="12" t="s">
        <v>114</v>
      </c>
      <c r="C83" s="286">
        <v>2</v>
      </c>
      <c r="D83" s="290" t="s">
        <v>63</v>
      </c>
      <c r="E83" s="290" t="s">
        <v>63</v>
      </c>
      <c r="F83" s="290" t="s">
        <v>63</v>
      </c>
      <c r="G83" s="290" t="s">
        <v>63</v>
      </c>
      <c r="H83" s="14"/>
      <c r="I83" s="14"/>
      <c r="J83" s="15"/>
      <c r="K83" s="15"/>
      <c r="L83" s="15"/>
      <c r="M83" s="15"/>
      <c r="N83" s="15"/>
    </row>
    <row r="84" spans="1:16" ht="36" x14ac:dyDescent="0.25">
      <c r="A84" s="11">
        <v>19</v>
      </c>
      <c r="B84" s="12" t="s">
        <v>115</v>
      </c>
      <c r="C84" s="286">
        <v>2</v>
      </c>
      <c r="D84" s="290" t="s">
        <v>63</v>
      </c>
      <c r="E84" s="290" t="s">
        <v>63</v>
      </c>
      <c r="F84" s="290" t="s">
        <v>63</v>
      </c>
      <c r="G84" s="290" t="s">
        <v>63</v>
      </c>
      <c r="H84" s="14"/>
      <c r="I84" s="14"/>
      <c r="J84" s="15"/>
      <c r="K84" s="15"/>
      <c r="L84" s="15"/>
      <c r="M84" s="15"/>
      <c r="N84" s="15"/>
    </row>
    <row r="85" spans="1:16" ht="24" x14ac:dyDescent="0.25">
      <c r="A85" s="40">
        <v>20</v>
      </c>
      <c r="B85" s="41" t="s">
        <v>480</v>
      </c>
      <c r="C85" s="293">
        <v>48</v>
      </c>
      <c r="D85" s="293">
        <v>2</v>
      </c>
      <c r="E85" s="293">
        <v>46</v>
      </c>
      <c r="F85" s="293"/>
      <c r="G85" s="293"/>
      <c r="H85" s="14" t="str">
        <f t="shared" ref="H85:H113" si="2">IF(C85=SUM(D85:G85),"√","НЕТ")</f>
        <v>√</v>
      </c>
      <c r="I85" s="14" t="str">
        <f>IF(C85=SUM(C86:C87,C89:C90),"√","НЕТ")</f>
        <v>√</v>
      </c>
      <c r="J85" s="14"/>
      <c r="K85" s="15"/>
      <c r="L85" s="134"/>
      <c r="M85" s="317"/>
      <c r="N85" s="317"/>
      <c r="O85" s="317"/>
      <c r="P85" s="317"/>
    </row>
    <row r="86" spans="1:16" x14ac:dyDescent="0.25">
      <c r="A86" s="43" t="s">
        <v>116</v>
      </c>
      <c r="B86" s="44" t="s">
        <v>18</v>
      </c>
      <c r="C86" s="288">
        <v>46</v>
      </c>
      <c r="D86" s="288">
        <v>0</v>
      </c>
      <c r="E86" s="288">
        <v>46</v>
      </c>
      <c r="F86" s="288"/>
      <c r="G86" s="288"/>
      <c r="H86" s="14" t="str">
        <f t="shared" si="2"/>
        <v>√</v>
      </c>
      <c r="I86" s="15"/>
      <c r="J86" s="15"/>
      <c r="K86" s="15"/>
      <c r="L86" s="15"/>
      <c r="M86" s="15"/>
      <c r="N86" s="15"/>
    </row>
    <row r="87" spans="1:16" x14ac:dyDescent="0.25">
      <c r="A87" s="43" t="s">
        <v>117</v>
      </c>
      <c r="B87" s="45" t="s">
        <v>118</v>
      </c>
      <c r="C87" s="288">
        <v>0</v>
      </c>
      <c r="D87" s="288"/>
      <c r="E87" s="288"/>
      <c r="F87" s="288"/>
      <c r="G87" s="288"/>
      <c r="H87" s="14" t="str">
        <f t="shared" si="2"/>
        <v>√</v>
      </c>
      <c r="I87" s="15"/>
      <c r="J87" s="15"/>
      <c r="K87" s="15"/>
      <c r="L87" s="15"/>
      <c r="M87" s="15"/>
      <c r="N87" s="15"/>
    </row>
    <row r="88" spans="1:16" x14ac:dyDescent="0.25">
      <c r="A88" s="43" t="s">
        <v>119</v>
      </c>
      <c r="B88" s="45" t="s">
        <v>103</v>
      </c>
      <c r="C88" s="288">
        <v>0</v>
      </c>
      <c r="D88" s="288"/>
      <c r="E88" s="288"/>
      <c r="F88" s="288"/>
      <c r="G88" s="288"/>
      <c r="H88" s="14" t="str">
        <f t="shared" si="2"/>
        <v>√</v>
      </c>
      <c r="I88" s="15"/>
      <c r="J88" s="15"/>
      <c r="K88" s="15"/>
      <c r="L88" s="15"/>
      <c r="M88" s="15"/>
      <c r="N88" s="15"/>
    </row>
    <row r="89" spans="1:16" x14ac:dyDescent="0.25">
      <c r="A89" s="43" t="s">
        <v>120</v>
      </c>
      <c r="B89" s="44" t="s">
        <v>121</v>
      </c>
      <c r="C89" s="288">
        <v>2</v>
      </c>
      <c r="D89" s="288">
        <v>2</v>
      </c>
      <c r="E89" s="288" t="s">
        <v>63</v>
      </c>
      <c r="F89" s="288" t="s">
        <v>63</v>
      </c>
      <c r="G89" s="288" t="s">
        <v>63</v>
      </c>
      <c r="H89" s="14" t="str">
        <f t="shared" si="2"/>
        <v>√</v>
      </c>
      <c r="I89" s="15"/>
      <c r="J89" s="15"/>
      <c r="K89" s="15"/>
      <c r="L89" s="15"/>
      <c r="M89" s="15"/>
      <c r="N89" s="15"/>
    </row>
    <row r="90" spans="1:16" ht="24" x14ac:dyDescent="0.25">
      <c r="A90" s="43" t="s">
        <v>122</v>
      </c>
      <c r="B90" s="44" t="s">
        <v>123</v>
      </c>
      <c r="C90" s="288">
        <v>0</v>
      </c>
      <c r="D90" s="288"/>
      <c r="E90" s="288"/>
      <c r="F90" s="288"/>
      <c r="G90" s="288"/>
      <c r="H90" s="14" t="str">
        <f t="shared" si="2"/>
        <v>√</v>
      </c>
      <c r="I90" s="15"/>
      <c r="J90" s="15"/>
      <c r="K90" s="15"/>
      <c r="L90" s="15"/>
      <c r="M90" s="15"/>
      <c r="N90" s="15"/>
    </row>
    <row r="91" spans="1:16" s="31" customFormat="1" ht="24" customHeight="1" x14ac:dyDescent="0.25">
      <c r="A91" s="46" t="s">
        <v>124</v>
      </c>
      <c r="B91" s="47" t="s">
        <v>125</v>
      </c>
      <c r="C91" s="294">
        <v>48</v>
      </c>
      <c r="D91" s="294">
        <v>2</v>
      </c>
      <c r="E91" s="294">
        <v>46</v>
      </c>
      <c r="F91" s="294"/>
      <c r="G91" s="294"/>
      <c r="H91" s="14" t="str">
        <f t="shared" si="2"/>
        <v>√</v>
      </c>
      <c r="I91" s="14" t="str">
        <f>IF(C91=SUM(C92:C93,C95:C96),"√","НЕТ")</f>
        <v>√</v>
      </c>
      <c r="J91" s="15"/>
      <c r="K91" s="30"/>
      <c r="L91" s="30"/>
      <c r="M91" s="30"/>
      <c r="N91" s="30"/>
    </row>
    <row r="92" spans="1:16" x14ac:dyDescent="0.25">
      <c r="A92" s="49" t="s">
        <v>126</v>
      </c>
      <c r="B92" s="44" t="s">
        <v>18</v>
      </c>
      <c r="C92" s="288">
        <v>46</v>
      </c>
      <c r="D92" s="288"/>
      <c r="E92" s="288">
        <v>46</v>
      </c>
      <c r="F92" s="288"/>
      <c r="G92" s="288"/>
      <c r="H92" s="14" t="str">
        <f t="shared" si="2"/>
        <v>√</v>
      </c>
      <c r="I92" s="15"/>
      <c r="J92" s="15"/>
      <c r="K92" s="15"/>
      <c r="L92" s="15"/>
      <c r="M92" s="15"/>
      <c r="N92" s="15"/>
    </row>
    <row r="93" spans="1:16" x14ac:dyDescent="0.25">
      <c r="A93" s="49" t="s">
        <v>127</v>
      </c>
      <c r="B93" s="45" t="s">
        <v>118</v>
      </c>
      <c r="C93" s="288">
        <v>0</v>
      </c>
      <c r="D93" s="288"/>
      <c r="E93" s="288"/>
      <c r="F93" s="288"/>
      <c r="G93" s="288"/>
      <c r="H93" s="14" t="str">
        <f t="shared" si="2"/>
        <v>√</v>
      </c>
      <c r="I93" s="15"/>
      <c r="J93" s="15"/>
      <c r="K93" s="15"/>
      <c r="L93" s="15"/>
      <c r="M93" s="15"/>
      <c r="N93" s="15"/>
    </row>
    <row r="94" spans="1:16" x14ac:dyDescent="0.25">
      <c r="A94" s="49" t="s">
        <v>128</v>
      </c>
      <c r="B94" s="45" t="s">
        <v>103</v>
      </c>
      <c r="C94" s="288">
        <v>0</v>
      </c>
      <c r="D94" s="288"/>
      <c r="E94" s="288"/>
      <c r="F94" s="288"/>
      <c r="G94" s="288"/>
      <c r="H94" s="14" t="str">
        <f t="shared" si="2"/>
        <v>√</v>
      </c>
      <c r="I94" s="15"/>
      <c r="J94" s="15"/>
      <c r="K94" s="15"/>
      <c r="L94" s="15"/>
      <c r="M94" s="15"/>
      <c r="N94" s="15"/>
    </row>
    <row r="95" spans="1:16" x14ac:dyDescent="0.25">
      <c r="A95" s="49" t="s">
        <v>129</v>
      </c>
      <c r="B95" s="44" t="s">
        <v>121</v>
      </c>
      <c r="C95" s="288">
        <v>2</v>
      </c>
      <c r="D95" s="288">
        <v>2</v>
      </c>
      <c r="E95" s="288" t="s">
        <v>63</v>
      </c>
      <c r="F95" s="288" t="s">
        <v>63</v>
      </c>
      <c r="G95" s="288" t="s">
        <v>63</v>
      </c>
      <c r="H95" s="14" t="str">
        <f t="shared" si="2"/>
        <v>√</v>
      </c>
      <c r="I95" s="15"/>
      <c r="J95" s="15"/>
      <c r="K95" s="15"/>
      <c r="L95" s="15"/>
      <c r="M95" s="15"/>
      <c r="N95" s="15"/>
    </row>
    <row r="96" spans="1:16" ht="24" x14ac:dyDescent="0.25">
      <c r="A96" s="49" t="s">
        <v>130</v>
      </c>
      <c r="B96" s="44" t="s">
        <v>123</v>
      </c>
      <c r="C96" s="288">
        <v>0</v>
      </c>
      <c r="D96" s="288"/>
      <c r="E96" s="288"/>
      <c r="F96" s="288"/>
      <c r="G96" s="288"/>
      <c r="H96" s="14" t="str">
        <f t="shared" si="2"/>
        <v>√</v>
      </c>
      <c r="I96" s="15"/>
      <c r="J96" s="15"/>
      <c r="K96" s="15"/>
      <c r="L96" s="15"/>
      <c r="M96" s="15"/>
      <c r="N96" s="15"/>
    </row>
    <row r="97" spans="1:16" ht="36" x14ac:dyDescent="0.25">
      <c r="A97" s="46" t="s">
        <v>131</v>
      </c>
      <c r="B97" s="50" t="s">
        <v>132</v>
      </c>
      <c r="C97" s="294">
        <v>0</v>
      </c>
      <c r="D97" s="294"/>
      <c r="E97" s="294"/>
      <c r="F97" s="294"/>
      <c r="G97" s="294"/>
      <c r="H97" s="14" t="str">
        <f t="shared" si="2"/>
        <v>√</v>
      </c>
      <c r="I97" s="14"/>
      <c r="J97" s="15"/>
      <c r="K97" s="15"/>
      <c r="L97" s="15"/>
      <c r="M97" s="15"/>
      <c r="N97" s="15"/>
    </row>
    <row r="98" spans="1:16" ht="24" x14ac:dyDescent="0.25">
      <c r="A98" s="46" t="s">
        <v>133</v>
      </c>
      <c r="B98" s="50" t="s">
        <v>134</v>
      </c>
      <c r="C98" s="294">
        <v>0</v>
      </c>
      <c r="D98" s="294"/>
      <c r="E98" s="294"/>
      <c r="F98" s="294"/>
      <c r="G98" s="294"/>
      <c r="H98" s="14" t="str">
        <f t="shared" si="2"/>
        <v>√</v>
      </c>
      <c r="I98" s="14" t="str">
        <f>IF(C98=SUM(C99:C101),"√","НЕТ")</f>
        <v>√</v>
      </c>
      <c r="J98" s="15"/>
      <c r="K98" s="15"/>
      <c r="L98" s="15"/>
      <c r="M98" s="15"/>
      <c r="N98" s="15"/>
    </row>
    <row r="99" spans="1:16" x14ac:dyDescent="0.25">
      <c r="A99" s="49" t="s">
        <v>135</v>
      </c>
      <c r="B99" s="44" t="s">
        <v>18</v>
      </c>
      <c r="C99" s="288">
        <v>0</v>
      </c>
      <c r="D99" s="288"/>
      <c r="E99" s="288"/>
      <c r="F99" s="288"/>
      <c r="G99" s="288"/>
      <c r="H99" s="14" t="str">
        <f t="shared" si="2"/>
        <v>√</v>
      </c>
      <c r="I99" s="15"/>
      <c r="J99" s="15"/>
      <c r="K99" s="15"/>
      <c r="L99" s="15"/>
      <c r="M99" s="15"/>
      <c r="N99" s="15"/>
    </row>
    <row r="100" spans="1:16" x14ac:dyDescent="0.25">
      <c r="A100" s="49" t="s">
        <v>136</v>
      </c>
      <c r="B100" s="45" t="s">
        <v>103</v>
      </c>
      <c r="C100" s="288">
        <v>0</v>
      </c>
      <c r="D100" s="288"/>
      <c r="E100" s="288"/>
      <c r="F100" s="288"/>
      <c r="G100" s="288"/>
      <c r="H100" s="14" t="str">
        <f t="shared" si="2"/>
        <v>√</v>
      </c>
      <c r="I100" s="15"/>
      <c r="J100" s="15"/>
      <c r="K100" s="15"/>
      <c r="L100" s="15"/>
      <c r="M100" s="15"/>
      <c r="N100" s="15"/>
    </row>
    <row r="101" spans="1:16" x14ac:dyDescent="0.25">
      <c r="A101" s="49" t="s">
        <v>137</v>
      </c>
      <c r="B101" s="44" t="s">
        <v>121</v>
      </c>
      <c r="C101" s="288">
        <v>0</v>
      </c>
      <c r="D101" s="288"/>
      <c r="E101" s="288" t="s">
        <v>63</v>
      </c>
      <c r="F101" s="288" t="s">
        <v>63</v>
      </c>
      <c r="G101" s="288" t="s">
        <v>63</v>
      </c>
      <c r="H101" s="14" t="str">
        <f t="shared" si="2"/>
        <v>√</v>
      </c>
      <c r="I101" s="15"/>
      <c r="J101" s="15"/>
      <c r="K101" s="15"/>
      <c r="L101" s="15"/>
      <c r="M101" s="15"/>
      <c r="N101" s="15"/>
    </row>
    <row r="102" spans="1:16" ht="24" x14ac:dyDescent="0.25">
      <c r="A102" s="46" t="s">
        <v>138</v>
      </c>
      <c r="B102" s="47" t="s">
        <v>139</v>
      </c>
      <c r="C102" s="294">
        <v>33</v>
      </c>
      <c r="D102" s="294"/>
      <c r="E102" s="294">
        <v>33</v>
      </c>
      <c r="F102" s="294"/>
      <c r="G102" s="294"/>
      <c r="H102" s="14" t="str">
        <f t="shared" si="2"/>
        <v>√</v>
      </c>
      <c r="I102" s="14" t="str">
        <f>IF(C102=SUM(C103:C105),"√","НЕТ")</f>
        <v>√</v>
      </c>
      <c r="J102" s="15"/>
      <c r="K102" s="15"/>
      <c r="L102" s="15"/>
      <c r="M102" s="15"/>
      <c r="N102" s="15"/>
    </row>
    <row r="103" spans="1:16" x14ac:dyDescent="0.25">
      <c r="A103" s="43" t="s">
        <v>140</v>
      </c>
      <c r="B103" s="45" t="s">
        <v>141</v>
      </c>
      <c r="C103" s="288">
        <v>0</v>
      </c>
      <c r="D103" s="288"/>
      <c r="E103" s="288"/>
      <c r="F103" s="288"/>
      <c r="G103" s="288"/>
      <c r="H103" s="14" t="str">
        <f t="shared" si="2"/>
        <v>√</v>
      </c>
      <c r="I103" s="15"/>
      <c r="J103" s="15"/>
      <c r="K103" s="15"/>
      <c r="L103" s="15"/>
      <c r="M103" s="15"/>
      <c r="N103" s="15"/>
    </row>
    <row r="104" spans="1:16" x14ac:dyDescent="0.25">
      <c r="A104" s="43" t="s">
        <v>142</v>
      </c>
      <c r="B104" s="45" t="s">
        <v>143</v>
      </c>
      <c r="C104" s="288">
        <v>33</v>
      </c>
      <c r="D104" s="288"/>
      <c r="E104" s="288">
        <v>33</v>
      </c>
      <c r="F104" s="288"/>
      <c r="G104" s="288"/>
      <c r="H104" s="14" t="str">
        <f t="shared" si="2"/>
        <v>√</v>
      </c>
      <c r="I104" s="15"/>
      <c r="J104" s="15"/>
      <c r="K104" s="15"/>
      <c r="L104" s="15"/>
      <c r="M104" s="15"/>
      <c r="N104" s="15"/>
    </row>
    <row r="105" spans="1:16" x14ac:dyDescent="0.25">
      <c r="A105" s="43" t="s">
        <v>144</v>
      </c>
      <c r="B105" s="45" t="s">
        <v>145</v>
      </c>
      <c r="C105" s="288">
        <v>0</v>
      </c>
      <c r="D105" s="288"/>
      <c r="E105" s="288" t="s">
        <v>63</v>
      </c>
      <c r="F105" s="288" t="s">
        <v>63</v>
      </c>
      <c r="G105" s="288" t="s">
        <v>63</v>
      </c>
      <c r="H105" s="14" t="str">
        <f t="shared" si="2"/>
        <v>√</v>
      </c>
      <c r="I105" s="15"/>
      <c r="J105" s="15"/>
      <c r="K105" s="15"/>
      <c r="L105" s="15"/>
      <c r="M105" s="15"/>
      <c r="N105" s="15"/>
    </row>
    <row r="106" spans="1:16" ht="36" x14ac:dyDescent="0.25">
      <c r="A106" s="51">
        <v>21</v>
      </c>
      <c r="B106" s="51" t="s">
        <v>146</v>
      </c>
      <c r="C106" s="295">
        <v>0</v>
      </c>
      <c r="D106" s="295"/>
      <c r="E106" s="295"/>
      <c r="F106" s="295"/>
      <c r="G106" s="295"/>
      <c r="H106" s="14"/>
      <c r="I106" s="317"/>
      <c r="J106" s="317"/>
      <c r="K106" s="134"/>
      <c r="L106" s="318"/>
      <c r="M106" s="318"/>
      <c r="N106" s="318"/>
      <c r="O106" s="318"/>
      <c r="P106" s="318"/>
    </row>
    <row r="107" spans="1:16" ht="24" x14ac:dyDescent="0.25">
      <c r="A107" s="51">
        <v>22</v>
      </c>
      <c r="B107" s="53" t="s">
        <v>147</v>
      </c>
      <c r="C107" s="295">
        <v>0</v>
      </c>
      <c r="D107" s="295"/>
      <c r="E107" s="295"/>
      <c r="F107" s="295"/>
      <c r="G107" s="295"/>
      <c r="H107" s="14"/>
      <c r="I107" s="15"/>
      <c r="J107" s="15"/>
      <c r="K107" s="15"/>
      <c r="L107" s="15"/>
      <c r="M107" s="15"/>
      <c r="N107" s="15"/>
    </row>
    <row r="108" spans="1:16" x14ac:dyDescent="0.25">
      <c r="A108" s="22" t="s">
        <v>148</v>
      </c>
      <c r="B108" s="20" t="s">
        <v>149</v>
      </c>
      <c r="C108" s="288">
        <v>0</v>
      </c>
      <c r="D108" s="288"/>
      <c r="E108" s="288"/>
      <c r="F108" s="288"/>
      <c r="G108" s="288"/>
      <c r="H108" s="14"/>
      <c r="I108" s="15"/>
      <c r="J108" s="15"/>
      <c r="K108" s="15"/>
      <c r="L108" s="15"/>
      <c r="M108" s="15"/>
      <c r="N108" s="15"/>
    </row>
    <row r="109" spans="1:16" ht="36" x14ac:dyDescent="0.25">
      <c r="A109" s="54">
        <v>23</v>
      </c>
      <c r="B109" s="53" t="s">
        <v>468</v>
      </c>
      <c r="C109" s="295">
        <v>1</v>
      </c>
      <c r="D109" s="295">
        <v>0</v>
      </c>
      <c r="E109" s="295">
        <v>1</v>
      </c>
      <c r="F109" s="295"/>
      <c r="G109" s="295"/>
      <c r="H109" s="100"/>
      <c r="I109" s="14" t="str">
        <f>IF(C109=SUM(C110:C111),"√","НЕТ")</f>
        <v>√</v>
      </c>
      <c r="J109" s="15"/>
      <c r="K109" s="318"/>
      <c r="L109" s="318"/>
      <c r="M109" s="318"/>
      <c r="N109" s="318"/>
      <c r="O109" s="318"/>
    </row>
    <row r="110" spans="1:16" x14ac:dyDescent="0.25">
      <c r="A110" s="27" t="s">
        <v>150</v>
      </c>
      <c r="B110" s="20" t="s">
        <v>18</v>
      </c>
      <c r="C110" s="288">
        <v>1</v>
      </c>
      <c r="D110" s="288"/>
      <c r="E110" s="288">
        <v>1</v>
      </c>
      <c r="F110" s="288"/>
      <c r="G110" s="288"/>
      <c r="H110" s="100"/>
      <c r="I110" s="15"/>
      <c r="J110" s="15"/>
      <c r="K110" s="15"/>
      <c r="L110" s="15"/>
      <c r="M110" s="15"/>
      <c r="N110" s="15"/>
    </row>
    <row r="111" spans="1:16" x14ac:dyDescent="0.25">
      <c r="A111" s="27" t="s">
        <v>151</v>
      </c>
      <c r="B111" s="45" t="s">
        <v>118</v>
      </c>
      <c r="C111" s="288">
        <v>0</v>
      </c>
      <c r="D111" s="288"/>
      <c r="E111" s="288"/>
      <c r="F111" s="288"/>
      <c r="G111" s="288"/>
      <c r="H111" s="100"/>
      <c r="I111" s="15"/>
      <c r="J111" s="15"/>
      <c r="K111" s="15"/>
      <c r="L111" s="15"/>
      <c r="M111" s="15"/>
      <c r="N111" s="15"/>
    </row>
    <row r="112" spans="1:16" x14ac:dyDescent="0.25">
      <c r="A112" s="27" t="s">
        <v>152</v>
      </c>
      <c r="B112" s="45" t="s">
        <v>103</v>
      </c>
      <c r="C112" s="288">
        <v>0</v>
      </c>
      <c r="D112" s="288"/>
      <c r="E112" s="288"/>
      <c r="F112" s="288"/>
      <c r="G112" s="288"/>
      <c r="H112" s="100"/>
      <c r="I112" s="15"/>
      <c r="J112" s="15"/>
      <c r="K112" s="15"/>
      <c r="L112" s="15"/>
      <c r="M112" s="15"/>
      <c r="N112" s="15"/>
    </row>
    <row r="113" spans="1:14" ht="54.75" customHeight="1" x14ac:dyDescent="0.25">
      <c r="A113" s="54">
        <v>24</v>
      </c>
      <c r="B113" s="51" t="s">
        <v>153</v>
      </c>
      <c r="C113" s="295">
        <v>1</v>
      </c>
      <c r="D113" s="295">
        <v>1</v>
      </c>
      <c r="E113" s="296" t="s">
        <v>63</v>
      </c>
      <c r="F113" s="296" t="s">
        <v>63</v>
      </c>
      <c r="G113" s="296" t="s">
        <v>63</v>
      </c>
      <c r="H113" s="14" t="str">
        <f t="shared" si="2"/>
        <v>√</v>
      </c>
      <c r="I113" s="14"/>
      <c r="J113" s="15"/>
      <c r="K113" s="15"/>
      <c r="L113" s="15"/>
      <c r="M113" s="15"/>
      <c r="N113" s="15"/>
    </row>
    <row r="114" spans="1:14" ht="36" x14ac:dyDescent="0.25">
      <c r="A114" s="54">
        <v>25</v>
      </c>
      <c r="B114" s="53" t="s">
        <v>469</v>
      </c>
      <c r="C114" s="295">
        <v>1</v>
      </c>
      <c r="D114" s="295"/>
      <c r="E114" s="295">
        <v>1</v>
      </c>
      <c r="F114" s="295"/>
      <c r="G114" s="295"/>
      <c r="H114" s="100"/>
      <c r="I114" s="14" t="str">
        <f>IF(C114=SUM(C115:C116),"√","НЕТ")</f>
        <v>√</v>
      </c>
      <c r="J114" s="15"/>
      <c r="K114" s="15"/>
      <c r="L114" s="15"/>
      <c r="M114" s="15"/>
      <c r="N114" s="15"/>
    </row>
    <row r="115" spans="1:14" x14ac:dyDescent="0.25">
      <c r="A115" s="27" t="s">
        <v>154</v>
      </c>
      <c r="B115" s="20" t="s">
        <v>18</v>
      </c>
      <c r="C115" s="288">
        <v>1</v>
      </c>
      <c r="D115" s="288"/>
      <c r="E115" s="288">
        <v>1</v>
      </c>
      <c r="F115" s="288"/>
      <c r="G115" s="288"/>
      <c r="H115" s="14"/>
      <c r="I115" s="15"/>
      <c r="J115" s="15"/>
      <c r="K115" s="15"/>
      <c r="L115" s="15"/>
      <c r="M115" s="15"/>
      <c r="N115" s="15"/>
    </row>
    <row r="116" spans="1:14" x14ac:dyDescent="0.25">
      <c r="A116" s="27" t="s">
        <v>155</v>
      </c>
      <c r="B116" s="45" t="s">
        <v>118</v>
      </c>
      <c r="C116" s="288"/>
      <c r="D116" s="288"/>
      <c r="E116" s="288"/>
      <c r="F116" s="288"/>
      <c r="G116" s="288"/>
      <c r="H116" s="14"/>
      <c r="I116" s="15"/>
      <c r="J116" s="15"/>
      <c r="K116" s="15"/>
      <c r="L116" s="15"/>
      <c r="M116" s="15"/>
      <c r="N116" s="15"/>
    </row>
    <row r="117" spans="1:14" x14ac:dyDescent="0.25">
      <c r="A117" s="27" t="s">
        <v>156</v>
      </c>
      <c r="B117" s="45" t="s">
        <v>103</v>
      </c>
      <c r="C117" s="288"/>
      <c r="D117" s="288"/>
      <c r="E117" s="288"/>
      <c r="F117" s="288"/>
      <c r="G117" s="288"/>
      <c r="H117" s="14"/>
      <c r="I117" s="15"/>
      <c r="J117" s="15"/>
      <c r="K117" s="15"/>
      <c r="L117" s="15"/>
      <c r="M117" s="15"/>
      <c r="N117" s="15"/>
    </row>
    <row r="118" spans="1:14" ht="48" x14ac:dyDescent="0.25">
      <c r="A118" s="54">
        <v>26</v>
      </c>
      <c r="B118" s="51" t="s">
        <v>157</v>
      </c>
      <c r="C118" s="295">
        <v>1</v>
      </c>
      <c r="D118" s="295">
        <v>1</v>
      </c>
      <c r="E118" s="295" t="s">
        <v>63</v>
      </c>
      <c r="F118" s="295" t="s">
        <v>63</v>
      </c>
      <c r="G118" s="295" t="s">
        <v>63</v>
      </c>
      <c r="H118" s="14" t="str">
        <f>IF(C118=SUM(D118),"√","НЕТ")</f>
        <v>√</v>
      </c>
      <c r="I118" s="14"/>
      <c r="J118" s="15"/>
      <c r="K118" s="15"/>
      <c r="L118" s="15"/>
      <c r="M118" s="15"/>
      <c r="N118" s="15"/>
    </row>
    <row r="119" spans="1:14" ht="22.5" customHeight="1" x14ac:dyDescent="0.25">
      <c r="A119" s="40">
        <v>27</v>
      </c>
      <c r="B119" s="41" t="s">
        <v>158</v>
      </c>
      <c r="C119" s="297">
        <v>3</v>
      </c>
      <c r="D119" s="297" t="s">
        <v>61</v>
      </c>
      <c r="E119" s="297" t="s">
        <v>61</v>
      </c>
      <c r="F119" s="297" t="s">
        <v>61</v>
      </c>
      <c r="G119" s="297" t="s">
        <v>61</v>
      </c>
      <c r="H119" s="14"/>
      <c r="I119" s="14" t="str">
        <f>IF(C119=SUM(C120:C121,C123:C124),"√","НЕТ")</f>
        <v>√</v>
      </c>
      <c r="J119" s="14" t="str">
        <f>IF(C119=SUM(C127,C135,C144,C152),"√","НЕТ")</f>
        <v>√</v>
      </c>
      <c r="K119" s="14"/>
      <c r="L119" s="15"/>
      <c r="M119" s="15"/>
      <c r="N119" s="15"/>
    </row>
    <row r="120" spans="1:14" x14ac:dyDescent="0.25">
      <c r="A120" s="19" t="s">
        <v>159</v>
      </c>
      <c r="B120" s="44" t="s">
        <v>18</v>
      </c>
      <c r="C120" s="288">
        <v>2</v>
      </c>
      <c r="D120" s="288" t="s">
        <v>63</v>
      </c>
      <c r="E120" s="288" t="s">
        <v>63</v>
      </c>
      <c r="F120" s="288" t="s">
        <v>63</v>
      </c>
      <c r="G120" s="288" t="s">
        <v>63</v>
      </c>
      <c r="H120" s="14"/>
      <c r="I120" s="15"/>
      <c r="J120" s="14" t="str">
        <f>IF(C120=SUM(C128,C136,C145,C153),"√","НЕТ")</f>
        <v>√</v>
      </c>
      <c r="K120" s="14"/>
      <c r="L120" s="15"/>
      <c r="M120" s="15"/>
      <c r="N120" s="15"/>
    </row>
    <row r="121" spans="1:14" x14ac:dyDescent="0.25">
      <c r="A121" s="19" t="s">
        <v>160</v>
      </c>
      <c r="B121" s="45" t="s">
        <v>118</v>
      </c>
      <c r="C121" s="288">
        <v>0</v>
      </c>
      <c r="D121" s="288" t="s">
        <v>63</v>
      </c>
      <c r="E121" s="288" t="s">
        <v>63</v>
      </c>
      <c r="F121" s="288" t="s">
        <v>63</v>
      </c>
      <c r="G121" s="288" t="s">
        <v>63</v>
      </c>
      <c r="H121" s="14"/>
      <c r="I121" s="15"/>
      <c r="J121" s="14" t="str">
        <f t="shared" ref="J121:J124" si="3">IF(C121=SUM(C129,C137,C146,C154),"√","НЕТ")</f>
        <v>√</v>
      </c>
      <c r="K121" s="14"/>
      <c r="L121" s="15"/>
      <c r="M121" s="15"/>
      <c r="N121" s="15"/>
    </row>
    <row r="122" spans="1:14" x14ac:dyDescent="0.25">
      <c r="A122" s="19" t="s">
        <v>161</v>
      </c>
      <c r="B122" s="45" t="s">
        <v>103</v>
      </c>
      <c r="C122" s="288">
        <v>0</v>
      </c>
      <c r="D122" s="288" t="s">
        <v>63</v>
      </c>
      <c r="E122" s="288" t="s">
        <v>63</v>
      </c>
      <c r="F122" s="288" t="s">
        <v>63</v>
      </c>
      <c r="G122" s="288" t="s">
        <v>63</v>
      </c>
      <c r="H122" s="14"/>
      <c r="I122" s="15"/>
      <c r="J122" s="14" t="str">
        <f t="shared" si="3"/>
        <v>√</v>
      </c>
      <c r="K122" s="14"/>
      <c r="L122" s="15"/>
      <c r="M122" s="15"/>
      <c r="N122" s="15"/>
    </row>
    <row r="123" spans="1:14" x14ac:dyDescent="0.25">
      <c r="A123" s="19" t="s">
        <v>162</v>
      </c>
      <c r="B123" s="44" t="s">
        <v>121</v>
      </c>
      <c r="C123" s="288">
        <v>1</v>
      </c>
      <c r="D123" s="288" t="s">
        <v>63</v>
      </c>
      <c r="E123" s="288" t="s">
        <v>63</v>
      </c>
      <c r="F123" s="288" t="s">
        <v>63</v>
      </c>
      <c r="G123" s="288" t="s">
        <v>63</v>
      </c>
      <c r="H123" s="14"/>
      <c r="I123" s="15"/>
      <c r="J123" s="14" t="str">
        <f t="shared" si="3"/>
        <v>√</v>
      </c>
      <c r="K123" s="14"/>
      <c r="L123" s="15"/>
      <c r="M123" s="15"/>
      <c r="N123" s="15"/>
    </row>
    <row r="124" spans="1:14" ht="24" x14ac:dyDescent="0.25">
      <c r="A124" s="19" t="s">
        <v>163</v>
      </c>
      <c r="B124" s="44" t="s">
        <v>164</v>
      </c>
      <c r="C124" s="288">
        <v>0</v>
      </c>
      <c r="D124" s="288" t="s">
        <v>63</v>
      </c>
      <c r="E124" s="288" t="s">
        <v>63</v>
      </c>
      <c r="F124" s="288" t="s">
        <v>63</v>
      </c>
      <c r="G124" s="288" t="s">
        <v>63</v>
      </c>
      <c r="H124" s="14"/>
      <c r="I124" s="15"/>
      <c r="J124" s="14" t="str">
        <f t="shared" si="3"/>
        <v>√</v>
      </c>
      <c r="K124" s="14"/>
      <c r="L124" s="15"/>
      <c r="M124" s="15"/>
      <c r="N124" s="15"/>
    </row>
    <row r="125" spans="1:14" x14ac:dyDescent="0.25">
      <c r="A125" s="55" t="s">
        <v>165</v>
      </c>
      <c r="B125" s="56" t="s">
        <v>166</v>
      </c>
      <c r="C125" s="298">
        <v>0</v>
      </c>
      <c r="D125" s="298" t="s">
        <v>61</v>
      </c>
      <c r="E125" s="298" t="s">
        <v>61</v>
      </c>
      <c r="F125" s="298" t="s">
        <v>61</v>
      </c>
      <c r="G125" s="298" t="s">
        <v>61</v>
      </c>
      <c r="H125" s="14"/>
      <c r="I125" s="15"/>
      <c r="J125" s="14" t="str">
        <f>IF(C125=SUM(C133,C141,C150,C158),"√","НЕТ")</f>
        <v>√</v>
      </c>
      <c r="K125" s="14"/>
      <c r="L125" s="15"/>
      <c r="M125" s="15"/>
      <c r="N125" s="15"/>
    </row>
    <row r="126" spans="1:14" x14ac:dyDescent="0.25">
      <c r="A126" s="58" t="s">
        <v>167</v>
      </c>
      <c r="B126" s="58" t="s">
        <v>168</v>
      </c>
      <c r="C126" s="299">
        <v>3</v>
      </c>
      <c r="D126" s="299" t="s">
        <v>61</v>
      </c>
      <c r="E126" s="299" t="s">
        <v>61</v>
      </c>
      <c r="F126" s="299" t="s">
        <v>61</v>
      </c>
      <c r="G126" s="299" t="s">
        <v>61</v>
      </c>
      <c r="H126" s="14"/>
      <c r="I126" s="15"/>
      <c r="J126" s="14" t="str">
        <f>IF(C126=SUM(C134,C142,C151,C159),"√","НЕТ")</f>
        <v>√</v>
      </c>
      <c r="K126" s="14"/>
      <c r="L126" s="15"/>
      <c r="M126" s="14"/>
      <c r="N126" s="15"/>
    </row>
    <row r="127" spans="1:14" ht="24" x14ac:dyDescent="0.25">
      <c r="A127" s="46" t="s">
        <v>167</v>
      </c>
      <c r="B127" s="60" t="s">
        <v>169</v>
      </c>
      <c r="C127" s="294">
        <v>0</v>
      </c>
      <c r="D127" s="294" t="s">
        <v>61</v>
      </c>
      <c r="E127" s="294" t="s">
        <v>61</v>
      </c>
      <c r="F127" s="294" t="s">
        <v>61</v>
      </c>
      <c r="G127" s="294" t="s">
        <v>61</v>
      </c>
      <c r="H127" s="14"/>
      <c r="I127" s="14" t="str">
        <f>IF(C127=SUM(C128:C129,C131:C132),"√","НЕТ")</f>
        <v>√</v>
      </c>
      <c r="J127" s="15"/>
      <c r="K127" s="15"/>
      <c r="L127" s="15"/>
      <c r="M127" s="15"/>
      <c r="N127" s="15"/>
    </row>
    <row r="128" spans="1:14" x14ac:dyDescent="0.25">
      <c r="A128" s="19" t="s">
        <v>170</v>
      </c>
      <c r="B128" s="44" t="s">
        <v>18</v>
      </c>
      <c r="C128" s="288">
        <v>0</v>
      </c>
      <c r="D128" s="288" t="s">
        <v>63</v>
      </c>
      <c r="E128" s="288" t="s">
        <v>63</v>
      </c>
      <c r="F128" s="288" t="s">
        <v>63</v>
      </c>
      <c r="G128" s="288" t="s">
        <v>63</v>
      </c>
      <c r="H128" s="14"/>
      <c r="I128" s="15"/>
      <c r="J128" s="15"/>
      <c r="K128" s="15"/>
      <c r="L128" s="15"/>
      <c r="M128" s="15"/>
      <c r="N128" s="15"/>
    </row>
    <row r="129" spans="1:14" x14ac:dyDescent="0.25">
      <c r="A129" s="19" t="s">
        <v>171</v>
      </c>
      <c r="B129" s="45" t="s">
        <v>118</v>
      </c>
      <c r="C129" s="288">
        <v>0</v>
      </c>
      <c r="D129" s="288" t="s">
        <v>63</v>
      </c>
      <c r="E129" s="288" t="s">
        <v>63</v>
      </c>
      <c r="F129" s="288" t="s">
        <v>63</v>
      </c>
      <c r="G129" s="288" t="s">
        <v>63</v>
      </c>
      <c r="H129" s="14"/>
      <c r="I129" s="15"/>
      <c r="J129" s="15"/>
      <c r="K129" s="15"/>
      <c r="L129" s="15"/>
      <c r="M129" s="15"/>
      <c r="N129" s="15"/>
    </row>
    <row r="130" spans="1:14" x14ac:dyDescent="0.25">
      <c r="A130" s="19" t="s">
        <v>172</v>
      </c>
      <c r="B130" s="45" t="s">
        <v>103</v>
      </c>
      <c r="C130" s="288">
        <v>0</v>
      </c>
      <c r="D130" s="288" t="s">
        <v>63</v>
      </c>
      <c r="E130" s="288" t="s">
        <v>63</v>
      </c>
      <c r="F130" s="288" t="s">
        <v>63</v>
      </c>
      <c r="G130" s="288" t="s">
        <v>63</v>
      </c>
      <c r="H130" s="14"/>
      <c r="I130" s="15"/>
      <c r="J130" s="15"/>
      <c r="K130" s="15"/>
      <c r="L130" s="15"/>
      <c r="M130" s="15"/>
      <c r="N130" s="15"/>
    </row>
    <row r="131" spans="1:14" x14ac:dyDescent="0.25">
      <c r="A131" s="19" t="s">
        <v>173</v>
      </c>
      <c r="B131" s="44" t="s">
        <v>121</v>
      </c>
      <c r="C131" s="288">
        <v>0</v>
      </c>
      <c r="D131" s="288" t="s">
        <v>63</v>
      </c>
      <c r="E131" s="288" t="s">
        <v>63</v>
      </c>
      <c r="F131" s="288" t="s">
        <v>63</v>
      </c>
      <c r="G131" s="288" t="s">
        <v>63</v>
      </c>
      <c r="H131" s="14"/>
      <c r="I131" s="15"/>
      <c r="J131" s="15"/>
      <c r="K131" s="15"/>
      <c r="L131" s="15"/>
      <c r="M131" s="15"/>
      <c r="N131" s="15"/>
    </row>
    <row r="132" spans="1:14" ht="24" x14ac:dyDescent="0.25">
      <c r="A132" s="19" t="s">
        <v>174</v>
      </c>
      <c r="B132" s="44" t="s">
        <v>164</v>
      </c>
      <c r="C132" s="288">
        <v>0</v>
      </c>
      <c r="D132" s="288" t="s">
        <v>63</v>
      </c>
      <c r="E132" s="288" t="s">
        <v>63</v>
      </c>
      <c r="F132" s="288" t="s">
        <v>63</v>
      </c>
      <c r="G132" s="288" t="s">
        <v>63</v>
      </c>
      <c r="H132" s="14"/>
      <c r="I132" s="15"/>
      <c r="J132" s="15"/>
      <c r="K132" s="15"/>
      <c r="L132" s="15"/>
      <c r="M132" s="15"/>
      <c r="N132" s="15"/>
    </row>
    <row r="133" spans="1:14" x14ac:dyDescent="0.25">
      <c r="A133" s="55" t="s">
        <v>175</v>
      </c>
      <c r="B133" s="56" t="s">
        <v>176</v>
      </c>
      <c r="C133" s="298">
        <v>0</v>
      </c>
      <c r="D133" s="298" t="s">
        <v>61</v>
      </c>
      <c r="E133" s="298" t="s">
        <v>61</v>
      </c>
      <c r="F133" s="298" t="s">
        <v>61</v>
      </c>
      <c r="G133" s="298" t="s">
        <v>61</v>
      </c>
      <c r="H133" s="14"/>
      <c r="I133" s="15"/>
      <c r="J133" s="15"/>
      <c r="K133" s="15"/>
      <c r="L133" s="15"/>
      <c r="M133" s="15"/>
      <c r="N133" s="15"/>
    </row>
    <row r="134" spans="1:14" x14ac:dyDescent="0.25">
      <c r="A134" s="58" t="s">
        <v>177</v>
      </c>
      <c r="B134" s="58" t="s">
        <v>168</v>
      </c>
      <c r="C134" s="299">
        <v>0</v>
      </c>
      <c r="D134" s="299" t="s">
        <v>61</v>
      </c>
      <c r="E134" s="299" t="s">
        <v>61</v>
      </c>
      <c r="F134" s="299" t="s">
        <v>61</v>
      </c>
      <c r="G134" s="299" t="s">
        <v>61</v>
      </c>
      <c r="H134" s="14"/>
      <c r="I134" s="15"/>
      <c r="J134" s="15"/>
      <c r="K134" s="15"/>
      <c r="L134" s="15"/>
      <c r="M134" s="15"/>
      <c r="N134" s="15"/>
    </row>
    <row r="135" spans="1:14" ht="24" x14ac:dyDescent="0.25">
      <c r="A135" s="46" t="s">
        <v>178</v>
      </c>
      <c r="B135" s="60" t="s">
        <v>179</v>
      </c>
      <c r="C135" s="294">
        <v>0</v>
      </c>
      <c r="D135" s="294" t="s">
        <v>61</v>
      </c>
      <c r="E135" s="294" t="s">
        <v>61</v>
      </c>
      <c r="F135" s="294" t="s">
        <v>61</v>
      </c>
      <c r="G135" s="294" t="s">
        <v>61</v>
      </c>
      <c r="H135" s="14"/>
      <c r="I135" s="14" t="str">
        <f>IF(C135=SUM(C136:C137,C139:C140),"√","НЕТ")</f>
        <v>√</v>
      </c>
      <c r="J135" s="14"/>
      <c r="K135" s="15"/>
      <c r="L135" s="15"/>
      <c r="M135" s="15"/>
      <c r="N135" s="15"/>
    </row>
    <row r="136" spans="1:14" x14ac:dyDescent="0.25">
      <c r="A136" s="19" t="s">
        <v>180</v>
      </c>
      <c r="B136" s="44" t="s">
        <v>18</v>
      </c>
      <c r="C136" s="288"/>
      <c r="D136" s="288" t="s">
        <v>63</v>
      </c>
      <c r="E136" s="288" t="s">
        <v>63</v>
      </c>
      <c r="F136" s="288" t="s">
        <v>63</v>
      </c>
      <c r="G136" s="288" t="s">
        <v>63</v>
      </c>
      <c r="H136" s="14"/>
      <c r="I136" s="15"/>
      <c r="J136" s="15"/>
      <c r="K136" s="15"/>
      <c r="L136" s="15"/>
      <c r="M136" s="15"/>
      <c r="N136" s="15"/>
    </row>
    <row r="137" spans="1:14" x14ac:dyDescent="0.25">
      <c r="A137" s="19" t="s">
        <v>181</v>
      </c>
      <c r="B137" s="45" t="s">
        <v>118</v>
      </c>
      <c r="C137" s="288">
        <v>0</v>
      </c>
      <c r="D137" s="288" t="s">
        <v>63</v>
      </c>
      <c r="E137" s="288" t="s">
        <v>63</v>
      </c>
      <c r="F137" s="288" t="s">
        <v>63</v>
      </c>
      <c r="G137" s="288" t="s">
        <v>63</v>
      </c>
      <c r="H137" s="14"/>
      <c r="I137" s="15"/>
      <c r="J137" s="15"/>
      <c r="K137" s="15"/>
      <c r="L137" s="15"/>
      <c r="M137" s="15"/>
      <c r="N137" s="15"/>
    </row>
    <row r="138" spans="1:14" x14ac:dyDescent="0.25">
      <c r="A138" s="19" t="s">
        <v>182</v>
      </c>
      <c r="B138" s="45" t="s">
        <v>103</v>
      </c>
      <c r="C138" s="288"/>
      <c r="D138" s="288" t="s">
        <v>63</v>
      </c>
      <c r="E138" s="288" t="s">
        <v>63</v>
      </c>
      <c r="F138" s="288" t="s">
        <v>63</v>
      </c>
      <c r="G138" s="288" t="s">
        <v>63</v>
      </c>
      <c r="H138" s="14"/>
      <c r="I138" s="15"/>
      <c r="J138" s="15"/>
      <c r="K138" s="15"/>
      <c r="L138" s="15"/>
      <c r="M138" s="15"/>
      <c r="N138" s="15"/>
    </row>
    <row r="139" spans="1:14" x14ac:dyDescent="0.25">
      <c r="A139" s="19" t="s">
        <v>183</v>
      </c>
      <c r="B139" s="44" t="s">
        <v>121</v>
      </c>
      <c r="C139" s="288"/>
      <c r="D139" s="288" t="s">
        <v>63</v>
      </c>
      <c r="E139" s="288" t="s">
        <v>63</v>
      </c>
      <c r="F139" s="288" t="s">
        <v>63</v>
      </c>
      <c r="G139" s="288" t="s">
        <v>63</v>
      </c>
      <c r="H139" s="14"/>
      <c r="I139" s="15"/>
      <c r="J139" s="15"/>
      <c r="K139" s="15"/>
      <c r="L139" s="15"/>
      <c r="M139" s="15"/>
      <c r="N139" s="15"/>
    </row>
    <row r="140" spans="1:14" ht="24" x14ac:dyDescent="0.25">
      <c r="A140" s="19" t="s">
        <v>184</v>
      </c>
      <c r="B140" s="44" t="s">
        <v>164</v>
      </c>
      <c r="C140" s="288">
        <v>0</v>
      </c>
      <c r="D140" s="288" t="s">
        <v>63</v>
      </c>
      <c r="E140" s="288" t="s">
        <v>63</v>
      </c>
      <c r="F140" s="288" t="s">
        <v>63</v>
      </c>
      <c r="G140" s="288" t="s">
        <v>63</v>
      </c>
      <c r="H140" s="14"/>
      <c r="I140" s="15"/>
      <c r="J140" s="15"/>
      <c r="K140" s="15"/>
      <c r="L140" s="15"/>
      <c r="M140" s="15"/>
      <c r="N140" s="15"/>
    </row>
    <row r="141" spans="1:14" x14ac:dyDescent="0.25">
      <c r="A141" s="55" t="s">
        <v>185</v>
      </c>
      <c r="B141" s="56" t="s">
        <v>186</v>
      </c>
      <c r="C141" s="298"/>
      <c r="D141" s="298" t="s">
        <v>61</v>
      </c>
      <c r="E141" s="298" t="s">
        <v>61</v>
      </c>
      <c r="F141" s="298" t="s">
        <v>61</v>
      </c>
      <c r="G141" s="298" t="s">
        <v>61</v>
      </c>
      <c r="H141" s="14"/>
      <c r="I141" s="15"/>
      <c r="J141" s="15"/>
      <c r="K141" s="15"/>
      <c r="L141" s="15"/>
      <c r="M141" s="15"/>
      <c r="N141" s="15"/>
    </row>
    <row r="142" spans="1:14" x14ac:dyDescent="0.25">
      <c r="A142" s="58" t="s">
        <v>187</v>
      </c>
      <c r="B142" s="58" t="s">
        <v>168</v>
      </c>
      <c r="C142" s="299">
        <v>0</v>
      </c>
      <c r="D142" s="299" t="s">
        <v>61</v>
      </c>
      <c r="E142" s="299" t="s">
        <v>61</v>
      </c>
      <c r="F142" s="299" t="s">
        <v>61</v>
      </c>
      <c r="G142" s="299" t="s">
        <v>61</v>
      </c>
      <c r="H142" s="14"/>
      <c r="I142" s="15"/>
      <c r="J142" s="15"/>
      <c r="K142" s="15"/>
      <c r="L142" s="15"/>
      <c r="M142" s="15"/>
      <c r="N142" s="15"/>
    </row>
    <row r="143" spans="1:14" x14ac:dyDescent="0.25">
      <c r="A143" s="61" t="s">
        <v>188</v>
      </c>
      <c r="B143" s="61" t="s">
        <v>189</v>
      </c>
      <c r="C143" s="300">
        <v>0</v>
      </c>
      <c r="D143" s="300" t="s">
        <v>63</v>
      </c>
      <c r="E143" s="300" t="s">
        <v>63</v>
      </c>
      <c r="F143" s="300" t="s">
        <v>63</v>
      </c>
      <c r="G143" s="300" t="s">
        <v>63</v>
      </c>
      <c r="H143" s="14"/>
      <c r="I143" s="15"/>
      <c r="J143" s="15"/>
      <c r="K143" s="15"/>
      <c r="L143" s="15"/>
      <c r="M143" s="15"/>
      <c r="N143" s="15"/>
    </row>
    <row r="144" spans="1:14" x14ac:dyDescent="0.25">
      <c r="A144" s="46" t="s">
        <v>190</v>
      </c>
      <c r="B144" s="50" t="s">
        <v>191</v>
      </c>
      <c r="C144" s="294">
        <v>0</v>
      </c>
      <c r="D144" s="294" t="s">
        <v>61</v>
      </c>
      <c r="E144" s="294" t="s">
        <v>61</v>
      </c>
      <c r="F144" s="294" t="s">
        <v>61</v>
      </c>
      <c r="G144" s="294" t="s">
        <v>61</v>
      </c>
      <c r="H144" s="14"/>
      <c r="I144" s="14" t="str">
        <f>IF(C144=SUM(C145:C146,C148:C149),"√","НЕТ")</f>
        <v>√</v>
      </c>
      <c r="J144" s="14"/>
      <c r="K144" s="15"/>
      <c r="L144" s="15"/>
      <c r="M144" s="15"/>
      <c r="N144" s="15"/>
    </row>
    <row r="145" spans="1:14" x14ac:dyDescent="0.25">
      <c r="A145" s="19" t="s">
        <v>192</v>
      </c>
      <c r="B145" s="44" t="s">
        <v>18</v>
      </c>
      <c r="C145" s="288"/>
      <c r="D145" s="288" t="s">
        <v>63</v>
      </c>
      <c r="E145" s="288" t="s">
        <v>63</v>
      </c>
      <c r="F145" s="288" t="s">
        <v>63</v>
      </c>
      <c r="G145" s="288" t="s">
        <v>63</v>
      </c>
      <c r="H145" s="14"/>
      <c r="I145" s="15"/>
      <c r="J145" s="15"/>
      <c r="K145" s="15"/>
      <c r="L145" s="15"/>
      <c r="M145" s="15"/>
      <c r="N145" s="15"/>
    </row>
    <row r="146" spans="1:14" x14ac:dyDescent="0.25">
      <c r="A146" s="19" t="s">
        <v>193</v>
      </c>
      <c r="B146" s="45" t="s">
        <v>118</v>
      </c>
      <c r="C146" s="288"/>
      <c r="D146" s="288" t="s">
        <v>63</v>
      </c>
      <c r="E146" s="288" t="s">
        <v>63</v>
      </c>
      <c r="F146" s="288" t="s">
        <v>63</v>
      </c>
      <c r="G146" s="288" t="s">
        <v>63</v>
      </c>
      <c r="H146" s="14"/>
      <c r="I146" s="15"/>
      <c r="J146" s="15"/>
      <c r="K146" s="15"/>
      <c r="L146" s="15"/>
      <c r="M146" s="15"/>
      <c r="N146" s="15"/>
    </row>
    <row r="147" spans="1:14" x14ac:dyDescent="0.25">
      <c r="A147" s="19" t="s">
        <v>194</v>
      </c>
      <c r="B147" s="45" t="s">
        <v>103</v>
      </c>
      <c r="C147" s="288"/>
      <c r="D147" s="288" t="s">
        <v>63</v>
      </c>
      <c r="E147" s="288" t="s">
        <v>63</v>
      </c>
      <c r="F147" s="288" t="s">
        <v>63</v>
      </c>
      <c r="G147" s="288" t="s">
        <v>63</v>
      </c>
      <c r="H147" s="14"/>
      <c r="I147" s="15"/>
      <c r="J147" s="15"/>
      <c r="K147" s="15"/>
      <c r="L147" s="15"/>
      <c r="M147" s="15"/>
      <c r="N147" s="15"/>
    </row>
    <row r="148" spans="1:14" x14ac:dyDescent="0.25">
      <c r="A148" s="19" t="s">
        <v>195</v>
      </c>
      <c r="B148" s="44" t="s">
        <v>121</v>
      </c>
      <c r="C148" s="288"/>
      <c r="D148" s="288" t="s">
        <v>63</v>
      </c>
      <c r="E148" s="288" t="s">
        <v>63</v>
      </c>
      <c r="F148" s="288" t="s">
        <v>63</v>
      </c>
      <c r="G148" s="288" t="s">
        <v>63</v>
      </c>
      <c r="H148" s="14"/>
      <c r="I148" s="15"/>
      <c r="J148" s="15"/>
      <c r="K148" s="15"/>
      <c r="L148" s="15"/>
      <c r="M148" s="15"/>
      <c r="N148" s="15"/>
    </row>
    <row r="149" spans="1:14" ht="24" x14ac:dyDescent="0.25">
      <c r="A149" s="19" t="s">
        <v>196</v>
      </c>
      <c r="B149" s="44" t="s">
        <v>164</v>
      </c>
      <c r="C149" s="288"/>
      <c r="D149" s="288" t="s">
        <v>63</v>
      </c>
      <c r="E149" s="288" t="s">
        <v>63</v>
      </c>
      <c r="F149" s="288" t="s">
        <v>63</v>
      </c>
      <c r="G149" s="288" t="s">
        <v>63</v>
      </c>
      <c r="H149" s="14"/>
      <c r="I149" s="15"/>
      <c r="J149" s="15"/>
      <c r="K149" s="15"/>
      <c r="L149" s="15"/>
      <c r="M149" s="15"/>
      <c r="N149" s="15"/>
    </row>
    <row r="150" spans="1:14" x14ac:dyDescent="0.25">
      <c r="A150" s="55" t="s">
        <v>197</v>
      </c>
      <c r="B150" s="56" t="s">
        <v>198</v>
      </c>
      <c r="C150" s="298"/>
      <c r="D150" s="298" t="s">
        <v>61</v>
      </c>
      <c r="E150" s="298" t="s">
        <v>61</v>
      </c>
      <c r="F150" s="298" t="s">
        <v>61</v>
      </c>
      <c r="G150" s="298" t="s">
        <v>61</v>
      </c>
      <c r="H150" s="14"/>
      <c r="I150" s="15"/>
      <c r="J150" s="15"/>
      <c r="K150" s="15"/>
      <c r="L150" s="15"/>
      <c r="M150" s="15"/>
      <c r="N150" s="15"/>
    </row>
    <row r="151" spans="1:14" x14ac:dyDescent="0.25">
      <c r="A151" s="58" t="s">
        <v>199</v>
      </c>
      <c r="B151" s="58" t="s">
        <v>168</v>
      </c>
      <c r="C151" s="299"/>
      <c r="D151" s="299" t="s">
        <v>61</v>
      </c>
      <c r="E151" s="299" t="s">
        <v>61</v>
      </c>
      <c r="F151" s="299" t="s">
        <v>61</v>
      </c>
      <c r="G151" s="299" t="s">
        <v>61</v>
      </c>
      <c r="H151" s="14"/>
      <c r="I151" s="15"/>
      <c r="J151" s="15"/>
      <c r="K151" s="15"/>
      <c r="L151" s="15"/>
      <c r="M151" s="15"/>
      <c r="N151" s="15"/>
    </row>
    <row r="152" spans="1:14" ht="24" x14ac:dyDescent="0.25">
      <c r="A152" s="46" t="s">
        <v>200</v>
      </c>
      <c r="B152" s="50" t="s">
        <v>201</v>
      </c>
      <c r="C152" s="294">
        <v>3</v>
      </c>
      <c r="D152" s="294" t="s">
        <v>61</v>
      </c>
      <c r="E152" s="294" t="s">
        <v>61</v>
      </c>
      <c r="F152" s="294" t="s">
        <v>61</v>
      </c>
      <c r="G152" s="294" t="s">
        <v>61</v>
      </c>
      <c r="H152" s="14"/>
      <c r="I152" s="14" t="str">
        <f>IF(C152=SUM(C153:C154,C156:C157),"√","НЕТ")</f>
        <v>√</v>
      </c>
      <c r="J152" s="14"/>
      <c r="K152" s="14" t="str">
        <f>IF(C152=SUM(C160,C166,C172,C178),"√","НЕТ")</f>
        <v>√</v>
      </c>
      <c r="L152" s="15"/>
      <c r="M152" s="15"/>
      <c r="N152" s="15"/>
    </row>
    <row r="153" spans="1:14" x14ac:dyDescent="0.25">
      <c r="A153" s="19" t="s">
        <v>202</v>
      </c>
      <c r="B153" s="44" t="s">
        <v>18</v>
      </c>
      <c r="C153" s="288">
        <v>2</v>
      </c>
      <c r="D153" s="288" t="s">
        <v>63</v>
      </c>
      <c r="E153" s="288" t="s">
        <v>63</v>
      </c>
      <c r="F153" s="288" t="s">
        <v>63</v>
      </c>
      <c r="G153" s="288" t="s">
        <v>63</v>
      </c>
      <c r="H153" s="14"/>
      <c r="I153" s="15"/>
      <c r="J153" s="15"/>
      <c r="K153" s="14" t="str">
        <f t="shared" ref="K153:K156" si="4">IF(C153=SUM(C161,C167,C173,C179),"√","НЕТ")</f>
        <v>√</v>
      </c>
      <c r="L153" s="15"/>
      <c r="M153" s="15"/>
      <c r="N153" s="15"/>
    </row>
    <row r="154" spans="1:14" x14ac:dyDescent="0.25">
      <c r="A154" s="19" t="s">
        <v>203</v>
      </c>
      <c r="B154" s="45" t="s">
        <v>118</v>
      </c>
      <c r="C154" s="288">
        <v>0</v>
      </c>
      <c r="D154" s="288" t="s">
        <v>63</v>
      </c>
      <c r="E154" s="288" t="s">
        <v>63</v>
      </c>
      <c r="F154" s="288" t="s">
        <v>63</v>
      </c>
      <c r="G154" s="288" t="s">
        <v>63</v>
      </c>
      <c r="H154" s="14"/>
      <c r="I154" s="15"/>
      <c r="J154" s="15"/>
      <c r="K154" s="14" t="str">
        <f t="shared" si="4"/>
        <v>√</v>
      </c>
      <c r="L154" s="15"/>
      <c r="M154" s="15"/>
      <c r="N154" s="15"/>
    </row>
    <row r="155" spans="1:14" x14ac:dyDescent="0.25">
      <c r="A155" s="19" t="s">
        <v>204</v>
      </c>
      <c r="B155" s="45" t="s">
        <v>103</v>
      </c>
      <c r="C155" s="288">
        <v>0</v>
      </c>
      <c r="D155" s="288" t="s">
        <v>63</v>
      </c>
      <c r="E155" s="288" t="s">
        <v>63</v>
      </c>
      <c r="F155" s="288" t="s">
        <v>63</v>
      </c>
      <c r="G155" s="288" t="s">
        <v>63</v>
      </c>
      <c r="H155" s="14"/>
      <c r="I155" s="15"/>
      <c r="J155" s="15"/>
      <c r="K155" s="14" t="str">
        <f t="shared" si="4"/>
        <v>√</v>
      </c>
      <c r="L155" s="15"/>
      <c r="M155" s="15"/>
      <c r="N155" s="15"/>
    </row>
    <row r="156" spans="1:14" x14ac:dyDescent="0.25">
      <c r="A156" s="19" t="s">
        <v>205</v>
      </c>
      <c r="B156" s="44" t="s">
        <v>121</v>
      </c>
      <c r="C156" s="288">
        <v>1</v>
      </c>
      <c r="D156" s="288" t="s">
        <v>63</v>
      </c>
      <c r="E156" s="288" t="s">
        <v>63</v>
      </c>
      <c r="F156" s="288" t="s">
        <v>63</v>
      </c>
      <c r="G156" s="288" t="s">
        <v>63</v>
      </c>
      <c r="H156" s="14"/>
      <c r="I156" s="15"/>
      <c r="J156" s="15"/>
      <c r="K156" s="14" t="str">
        <f t="shared" si="4"/>
        <v>√</v>
      </c>
      <c r="L156" s="15"/>
      <c r="M156" s="15"/>
      <c r="N156" s="15"/>
    </row>
    <row r="157" spans="1:14" ht="24" x14ac:dyDescent="0.25">
      <c r="A157" s="19" t="s">
        <v>206</v>
      </c>
      <c r="B157" s="44" t="s">
        <v>164</v>
      </c>
      <c r="C157" s="288">
        <v>0</v>
      </c>
      <c r="D157" s="288" t="s">
        <v>63</v>
      </c>
      <c r="E157" s="288" t="s">
        <v>63</v>
      </c>
      <c r="F157" s="288" t="s">
        <v>63</v>
      </c>
      <c r="G157" s="288" t="s">
        <v>63</v>
      </c>
      <c r="H157" s="14"/>
      <c r="I157" s="15"/>
      <c r="J157" s="15"/>
      <c r="K157" s="14" t="str">
        <f>IF(C157=SUM(C165,C171,C177,C183),"√","НЕТ")</f>
        <v>√</v>
      </c>
      <c r="L157" s="15"/>
      <c r="M157" s="15"/>
      <c r="N157" s="15"/>
    </row>
    <row r="158" spans="1:14" x14ac:dyDescent="0.25">
      <c r="A158" s="55" t="s">
        <v>207</v>
      </c>
      <c r="B158" s="56" t="s">
        <v>208</v>
      </c>
      <c r="C158" s="298">
        <v>0</v>
      </c>
      <c r="D158" s="298" t="s">
        <v>61</v>
      </c>
      <c r="E158" s="298" t="s">
        <v>61</v>
      </c>
      <c r="F158" s="298" t="s">
        <v>61</v>
      </c>
      <c r="G158" s="298" t="s">
        <v>61</v>
      </c>
      <c r="H158" s="14"/>
      <c r="I158" s="15"/>
      <c r="J158" s="15"/>
      <c r="K158" s="15"/>
      <c r="L158" s="15"/>
      <c r="M158" s="15"/>
      <c r="N158" s="15"/>
    </row>
    <row r="159" spans="1:14" x14ac:dyDescent="0.25">
      <c r="A159" s="58" t="s">
        <v>209</v>
      </c>
      <c r="B159" s="58" t="s">
        <v>168</v>
      </c>
      <c r="C159" s="299">
        <v>3</v>
      </c>
      <c r="D159" s="299" t="s">
        <v>61</v>
      </c>
      <c r="E159" s="299" t="s">
        <v>61</v>
      </c>
      <c r="F159" s="299" t="s">
        <v>61</v>
      </c>
      <c r="G159" s="299" t="s">
        <v>61</v>
      </c>
      <c r="H159" s="14"/>
      <c r="I159" s="15"/>
      <c r="J159" s="15"/>
      <c r="K159" s="15"/>
      <c r="L159" s="15"/>
      <c r="M159" s="15"/>
      <c r="N159" s="15"/>
    </row>
    <row r="160" spans="1:14" ht="42" customHeight="1" x14ac:dyDescent="0.25">
      <c r="A160" s="64" t="s">
        <v>210</v>
      </c>
      <c r="B160" s="65" t="s">
        <v>211</v>
      </c>
      <c r="C160" s="301">
        <v>0</v>
      </c>
      <c r="D160" s="301" t="s">
        <v>61</v>
      </c>
      <c r="E160" s="301" t="s">
        <v>61</v>
      </c>
      <c r="F160" s="301" t="s">
        <v>61</v>
      </c>
      <c r="G160" s="301" t="s">
        <v>61</v>
      </c>
      <c r="H160" s="14"/>
      <c r="I160" s="14" t="str">
        <f>IF(C160=SUM(C161:C162,C164:C165),"√","НЕТ")</f>
        <v>√</v>
      </c>
      <c r="J160" s="14"/>
      <c r="K160" s="15"/>
      <c r="L160" s="15"/>
      <c r="M160" s="15"/>
      <c r="N160" s="15"/>
    </row>
    <row r="161" spans="1:14" x14ac:dyDescent="0.25">
      <c r="A161" s="19" t="s">
        <v>212</v>
      </c>
      <c r="B161" s="44" t="s">
        <v>18</v>
      </c>
      <c r="C161" s="288">
        <v>0</v>
      </c>
      <c r="D161" s="288" t="s">
        <v>63</v>
      </c>
      <c r="E161" s="288" t="s">
        <v>63</v>
      </c>
      <c r="F161" s="288" t="s">
        <v>63</v>
      </c>
      <c r="G161" s="288" t="s">
        <v>63</v>
      </c>
      <c r="H161" s="14"/>
      <c r="I161" s="15"/>
      <c r="J161" s="15"/>
      <c r="K161" s="15"/>
      <c r="L161" s="15"/>
      <c r="M161" s="15"/>
      <c r="N161" s="15"/>
    </row>
    <row r="162" spans="1:14" x14ac:dyDescent="0.25">
      <c r="A162" s="19" t="s">
        <v>213</v>
      </c>
      <c r="B162" s="45" t="s">
        <v>118</v>
      </c>
      <c r="C162" s="288">
        <v>0</v>
      </c>
      <c r="D162" s="288" t="s">
        <v>63</v>
      </c>
      <c r="E162" s="288" t="s">
        <v>63</v>
      </c>
      <c r="F162" s="288" t="s">
        <v>63</v>
      </c>
      <c r="G162" s="288" t="s">
        <v>63</v>
      </c>
      <c r="H162" s="14"/>
      <c r="I162" s="15"/>
      <c r="J162" s="15"/>
      <c r="K162" s="15"/>
      <c r="L162" s="15"/>
      <c r="M162" s="15"/>
      <c r="N162" s="15"/>
    </row>
    <row r="163" spans="1:14" x14ac:dyDescent="0.25">
      <c r="A163" s="19" t="s">
        <v>214</v>
      </c>
      <c r="B163" s="45" t="s">
        <v>103</v>
      </c>
      <c r="C163" s="288">
        <v>0</v>
      </c>
      <c r="D163" s="288" t="s">
        <v>63</v>
      </c>
      <c r="E163" s="288" t="s">
        <v>63</v>
      </c>
      <c r="F163" s="288" t="s">
        <v>63</v>
      </c>
      <c r="G163" s="288" t="s">
        <v>63</v>
      </c>
      <c r="H163" s="14"/>
      <c r="I163" s="15"/>
      <c r="J163" s="15"/>
      <c r="K163" s="15"/>
      <c r="L163" s="15"/>
      <c r="M163" s="15"/>
      <c r="N163" s="15"/>
    </row>
    <row r="164" spans="1:14" x14ac:dyDescent="0.25">
      <c r="A164" s="19" t="s">
        <v>215</v>
      </c>
      <c r="B164" s="44" t="s">
        <v>121</v>
      </c>
      <c r="C164" s="288">
        <v>0</v>
      </c>
      <c r="D164" s="288" t="s">
        <v>63</v>
      </c>
      <c r="E164" s="288" t="s">
        <v>63</v>
      </c>
      <c r="F164" s="288" t="s">
        <v>63</v>
      </c>
      <c r="G164" s="288" t="s">
        <v>63</v>
      </c>
      <c r="H164" s="14"/>
      <c r="I164" s="15"/>
      <c r="J164" s="15"/>
      <c r="K164" s="15"/>
      <c r="L164" s="15"/>
      <c r="M164" s="15"/>
      <c r="N164" s="15"/>
    </row>
    <row r="165" spans="1:14" ht="24" x14ac:dyDescent="0.25">
      <c r="A165" s="19" t="s">
        <v>216</v>
      </c>
      <c r="B165" s="44" t="s">
        <v>164</v>
      </c>
      <c r="C165" s="288">
        <v>0</v>
      </c>
      <c r="D165" s="288" t="s">
        <v>63</v>
      </c>
      <c r="E165" s="288" t="s">
        <v>63</v>
      </c>
      <c r="F165" s="288" t="s">
        <v>63</v>
      </c>
      <c r="G165" s="288" t="s">
        <v>63</v>
      </c>
      <c r="H165" s="14"/>
      <c r="I165" s="15"/>
      <c r="J165" s="15"/>
      <c r="K165" s="15"/>
      <c r="L165" s="15"/>
      <c r="M165" s="15"/>
      <c r="N165" s="15"/>
    </row>
    <row r="166" spans="1:14" x14ac:dyDescent="0.25">
      <c r="A166" s="64" t="s">
        <v>217</v>
      </c>
      <c r="B166" s="66" t="s">
        <v>218</v>
      </c>
      <c r="C166" s="301">
        <v>1</v>
      </c>
      <c r="D166" s="301" t="s">
        <v>61</v>
      </c>
      <c r="E166" s="301" t="s">
        <v>61</v>
      </c>
      <c r="F166" s="301" t="s">
        <v>61</v>
      </c>
      <c r="G166" s="301" t="s">
        <v>61</v>
      </c>
      <c r="H166" s="14"/>
      <c r="I166" s="14" t="str">
        <f>IF(C166=SUM(C167:C168,C170:C171),"√","НЕТ")</f>
        <v>√</v>
      </c>
      <c r="J166" s="14"/>
      <c r="K166" s="15"/>
      <c r="L166" s="15"/>
      <c r="M166" s="15"/>
      <c r="N166" s="15"/>
    </row>
    <row r="167" spans="1:14" x14ac:dyDescent="0.25">
      <c r="A167" s="19" t="s">
        <v>219</v>
      </c>
      <c r="B167" s="44" t="s">
        <v>18</v>
      </c>
      <c r="C167" s="288">
        <v>1</v>
      </c>
      <c r="D167" s="288" t="s">
        <v>63</v>
      </c>
      <c r="E167" s="288" t="s">
        <v>63</v>
      </c>
      <c r="F167" s="288" t="s">
        <v>63</v>
      </c>
      <c r="G167" s="288" t="s">
        <v>63</v>
      </c>
      <c r="H167" s="14"/>
      <c r="I167" s="15"/>
      <c r="J167" s="15"/>
      <c r="K167" s="15"/>
      <c r="L167" s="15"/>
      <c r="M167" s="15"/>
      <c r="N167" s="15"/>
    </row>
    <row r="168" spans="1:14" x14ac:dyDescent="0.25">
      <c r="A168" s="19" t="s">
        <v>220</v>
      </c>
      <c r="B168" s="45" t="s">
        <v>118</v>
      </c>
      <c r="C168" s="288">
        <v>0</v>
      </c>
      <c r="D168" s="288" t="s">
        <v>63</v>
      </c>
      <c r="E168" s="288" t="s">
        <v>63</v>
      </c>
      <c r="F168" s="288" t="s">
        <v>63</v>
      </c>
      <c r="G168" s="288" t="s">
        <v>63</v>
      </c>
      <c r="H168" s="14"/>
      <c r="I168" s="15"/>
      <c r="J168" s="15"/>
      <c r="K168" s="15"/>
      <c r="L168" s="15"/>
      <c r="M168" s="15"/>
      <c r="N168" s="15"/>
    </row>
    <row r="169" spans="1:14" x14ac:dyDescent="0.25">
      <c r="A169" s="19" t="s">
        <v>221</v>
      </c>
      <c r="B169" s="45" t="s">
        <v>103</v>
      </c>
      <c r="C169" s="288">
        <v>0</v>
      </c>
      <c r="D169" s="288" t="s">
        <v>63</v>
      </c>
      <c r="E169" s="288" t="s">
        <v>63</v>
      </c>
      <c r="F169" s="288" t="s">
        <v>63</v>
      </c>
      <c r="G169" s="288" t="s">
        <v>63</v>
      </c>
      <c r="H169" s="14"/>
      <c r="I169" s="15"/>
      <c r="J169" s="15"/>
      <c r="K169" s="15"/>
      <c r="L169" s="15"/>
      <c r="M169" s="15"/>
      <c r="N169" s="15"/>
    </row>
    <row r="170" spans="1:14" x14ac:dyDescent="0.25">
      <c r="A170" s="19" t="s">
        <v>222</v>
      </c>
      <c r="B170" s="44" t="s">
        <v>121</v>
      </c>
      <c r="C170" s="288">
        <v>0</v>
      </c>
      <c r="D170" s="288" t="s">
        <v>63</v>
      </c>
      <c r="E170" s="288" t="s">
        <v>63</v>
      </c>
      <c r="F170" s="288" t="s">
        <v>63</v>
      </c>
      <c r="G170" s="288" t="s">
        <v>63</v>
      </c>
      <c r="H170" s="14"/>
      <c r="I170" s="15"/>
      <c r="J170" s="15"/>
      <c r="K170" s="15"/>
      <c r="L170" s="15"/>
      <c r="M170" s="15"/>
      <c r="N170" s="15"/>
    </row>
    <row r="171" spans="1:14" ht="24" x14ac:dyDescent="0.25">
      <c r="A171" s="19" t="s">
        <v>223</v>
      </c>
      <c r="B171" s="44" t="s">
        <v>164</v>
      </c>
      <c r="C171" s="288">
        <v>0</v>
      </c>
      <c r="D171" s="288" t="s">
        <v>63</v>
      </c>
      <c r="E171" s="288" t="s">
        <v>63</v>
      </c>
      <c r="F171" s="288" t="s">
        <v>63</v>
      </c>
      <c r="G171" s="288" t="s">
        <v>63</v>
      </c>
      <c r="H171" s="14"/>
      <c r="I171" s="15"/>
      <c r="J171" s="15"/>
      <c r="K171" s="15"/>
      <c r="L171" s="15"/>
      <c r="M171" s="15"/>
      <c r="N171" s="15"/>
    </row>
    <row r="172" spans="1:14" x14ac:dyDescent="0.25">
      <c r="A172" s="64" t="s">
        <v>224</v>
      </c>
      <c r="B172" s="66" t="s">
        <v>225</v>
      </c>
      <c r="C172" s="301">
        <v>0</v>
      </c>
      <c r="D172" s="301" t="s">
        <v>61</v>
      </c>
      <c r="E172" s="301" t="s">
        <v>61</v>
      </c>
      <c r="F172" s="301" t="s">
        <v>61</v>
      </c>
      <c r="G172" s="301" t="s">
        <v>61</v>
      </c>
      <c r="H172" s="14"/>
      <c r="I172" s="14" t="str">
        <f>IF(C172=SUM(C173:C174,C176:C177),"√","НЕТ")</f>
        <v>√</v>
      </c>
      <c r="J172" s="14"/>
      <c r="K172" s="15"/>
      <c r="L172" s="15"/>
      <c r="M172" s="15"/>
      <c r="N172" s="15"/>
    </row>
    <row r="173" spans="1:14" x14ac:dyDescent="0.25">
      <c r="A173" s="19" t="s">
        <v>226</v>
      </c>
      <c r="B173" s="44" t="s">
        <v>18</v>
      </c>
      <c r="C173" s="288">
        <v>0</v>
      </c>
      <c r="D173" s="288" t="s">
        <v>63</v>
      </c>
      <c r="E173" s="288" t="s">
        <v>63</v>
      </c>
      <c r="F173" s="288" t="s">
        <v>63</v>
      </c>
      <c r="G173" s="288" t="s">
        <v>63</v>
      </c>
      <c r="H173" s="14"/>
      <c r="I173" s="15"/>
      <c r="J173" s="15"/>
      <c r="K173" s="15"/>
      <c r="L173" s="15"/>
      <c r="M173" s="15"/>
      <c r="N173" s="15"/>
    </row>
    <row r="174" spans="1:14" x14ac:dyDescent="0.25">
      <c r="A174" s="19" t="s">
        <v>227</v>
      </c>
      <c r="B174" s="45" t="s">
        <v>118</v>
      </c>
      <c r="C174" s="288">
        <v>0</v>
      </c>
      <c r="D174" s="288" t="s">
        <v>63</v>
      </c>
      <c r="E174" s="288" t="s">
        <v>63</v>
      </c>
      <c r="F174" s="288" t="s">
        <v>63</v>
      </c>
      <c r="G174" s="288" t="s">
        <v>63</v>
      </c>
      <c r="H174" s="14"/>
      <c r="I174" s="15"/>
      <c r="J174" s="15"/>
      <c r="K174" s="15"/>
      <c r="L174" s="15"/>
      <c r="M174" s="15"/>
      <c r="N174" s="15"/>
    </row>
    <row r="175" spans="1:14" x14ac:dyDescent="0.25">
      <c r="A175" s="19" t="s">
        <v>228</v>
      </c>
      <c r="B175" s="45" t="s">
        <v>103</v>
      </c>
      <c r="C175" s="288">
        <v>0</v>
      </c>
      <c r="D175" s="288" t="s">
        <v>63</v>
      </c>
      <c r="E175" s="288" t="s">
        <v>63</v>
      </c>
      <c r="F175" s="288" t="s">
        <v>63</v>
      </c>
      <c r="G175" s="288" t="s">
        <v>63</v>
      </c>
      <c r="H175" s="14"/>
      <c r="I175" s="15"/>
      <c r="J175" s="15"/>
      <c r="K175" s="15"/>
      <c r="L175" s="15"/>
      <c r="M175" s="15"/>
      <c r="N175" s="15"/>
    </row>
    <row r="176" spans="1:14" x14ac:dyDescent="0.25">
      <c r="A176" s="19" t="s">
        <v>229</v>
      </c>
      <c r="B176" s="44" t="s">
        <v>121</v>
      </c>
      <c r="C176" s="288">
        <v>0</v>
      </c>
      <c r="D176" s="288" t="s">
        <v>63</v>
      </c>
      <c r="E176" s="288" t="s">
        <v>63</v>
      </c>
      <c r="F176" s="288" t="s">
        <v>63</v>
      </c>
      <c r="G176" s="288" t="s">
        <v>63</v>
      </c>
      <c r="H176" s="14"/>
      <c r="I176" s="15"/>
      <c r="J176" s="15"/>
      <c r="K176" s="15"/>
      <c r="L176" s="15"/>
      <c r="M176" s="15"/>
      <c r="N176" s="15"/>
    </row>
    <row r="177" spans="1:14" ht="24" x14ac:dyDescent="0.25">
      <c r="A177" s="19" t="s">
        <v>230</v>
      </c>
      <c r="B177" s="44" t="s">
        <v>164</v>
      </c>
      <c r="C177" s="288">
        <v>0</v>
      </c>
      <c r="D177" s="288" t="s">
        <v>63</v>
      </c>
      <c r="E177" s="288" t="s">
        <v>63</v>
      </c>
      <c r="F177" s="288" t="s">
        <v>63</v>
      </c>
      <c r="G177" s="288" t="s">
        <v>63</v>
      </c>
      <c r="H177" s="14"/>
      <c r="I177" s="15"/>
      <c r="J177" s="15"/>
      <c r="K177" s="15"/>
      <c r="L177" s="15"/>
      <c r="M177" s="15"/>
      <c r="N177" s="15"/>
    </row>
    <row r="178" spans="1:14" x14ac:dyDescent="0.25">
      <c r="A178" s="64" t="s">
        <v>231</v>
      </c>
      <c r="B178" s="66" t="s">
        <v>232</v>
      </c>
      <c r="C178" s="301">
        <v>2</v>
      </c>
      <c r="D178" s="301" t="s">
        <v>61</v>
      </c>
      <c r="E178" s="301" t="s">
        <v>61</v>
      </c>
      <c r="F178" s="301" t="s">
        <v>61</v>
      </c>
      <c r="G178" s="301" t="s">
        <v>61</v>
      </c>
      <c r="H178" s="14"/>
      <c r="I178" s="14" t="str">
        <f>IF(C178=SUM(C179:C180,C182:C183),"√","НЕТ")</f>
        <v>√</v>
      </c>
      <c r="J178" s="14"/>
      <c r="K178" s="15"/>
      <c r="L178" s="15"/>
      <c r="M178" s="15"/>
      <c r="N178" s="15"/>
    </row>
    <row r="179" spans="1:14" x14ac:dyDescent="0.25">
      <c r="A179" s="19" t="s">
        <v>233</v>
      </c>
      <c r="B179" s="44" t="s">
        <v>18</v>
      </c>
      <c r="C179" s="288">
        <v>1</v>
      </c>
      <c r="D179" s="288" t="s">
        <v>63</v>
      </c>
      <c r="E179" s="288" t="s">
        <v>63</v>
      </c>
      <c r="F179" s="288" t="s">
        <v>63</v>
      </c>
      <c r="G179" s="288" t="s">
        <v>63</v>
      </c>
      <c r="H179" s="14"/>
      <c r="I179" s="15"/>
      <c r="J179" s="15"/>
      <c r="K179" s="15"/>
      <c r="L179" s="15"/>
      <c r="M179" s="15"/>
      <c r="N179" s="15"/>
    </row>
    <row r="180" spans="1:14" x14ac:dyDescent="0.25">
      <c r="A180" s="19" t="s">
        <v>234</v>
      </c>
      <c r="B180" s="45" t="s">
        <v>118</v>
      </c>
      <c r="C180" s="288"/>
      <c r="D180" s="288" t="s">
        <v>63</v>
      </c>
      <c r="E180" s="288" t="s">
        <v>63</v>
      </c>
      <c r="F180" s="288" t="s">
        <v>63</v>
      </c>
      <c r="G180" s="288" t="s">
        <v>63</v>
      </c>
      <c r="H180" s="14"/>
      <c r="I180" s="15"/>
      <c r="J180" s="15"/>
      <c r="K180" s="15"/>
      <c r="L180" s="15"/>
      <c r="M180" s="15"/>
      <c r="N180" s="15"/>
    </row>
    <row r="181" spans="1:14" x14ac:dyDescent="0.25">
      <c r="A181" s="19" t="s">
        <v>235</v>
      </c>
      <c r="B181" s="45" t="s">
        <v>103</v>
      </c>
      <c r="C181" s="288"/>
      <c r="D181" s="288" t="s">
        <v>63</v>
      </c>
      <c r="E181" s="288" t="s">
        <v>63</v>
      </c>
      <c r="F181" s="288" t="s">
        <v>63</v>
      </c>
      <c r="G181" s="288" t="s">
        <v>63</v>
      </c>
      <c r="H181" s="14"/>
      <c r="I181" s="15"/>
      <c r="J181" s="15"/>
      <c r="K181" s="15"/>
      <c r="L181" s="15"/>
      <c r="M181" s="15"/>
      <c r="N181" s="15"/>
    </row>
    <row r="182" spans="1:14" x14ac:dyDescent="0.25">
      <c r="A182" s="19" t="s">
        <v>236</v>
      </c>
      <c r="B182" s="44" t="s">
        <v>121</v>
      </c>
      <c r="C182" s="288">
        <v>1</v>
      </c>
      <c r="D182" s="288" t="s">
        <v>63</v>
      </c>
      <c r="E182" s="288" t="s">
        <v>63</v>
      </c>
      <c r="F182" s="288" t="s">
        <v>63</v>
      </c>
      <c r="G182" s="288" t="s">
        <v>63</v>
      </c>
      <c r="H182" s="14"/>
      <c r="I182" s="15"/>
      <c r="J182" s="15"/>
      <c r="K182" s="15"/>
      <c r="L182" s="15"/>
      <c r="M182" s="15"/>
      <c r="N182" s="15"/>
    </row>
    <row r="183" spans="1:14" ht="24" x14ac:dyDescent="0.25">
      <c r="A183" s="19" t="s">
        <v>237</v>
      </c>
      <c r="B183" s="44" t="s">
        <v>164</v>
      </c>
      <c r="C183" s="288"/>
      <c r="D183" s="288" t="s">
        <v>63</v>
      </c>
      <c r="E183" s="288" t="s">
        <v>63</v>
      </c>
      <c r="F183" s="288" t="s">
        <v>63</v>
      </c>
      <c r="G183" s="288" t="s">
        <v>63</v>
      </c>
      <c r="H183" s="14"/>
      <c r="I183" s="15"/>
      <c r="J183" s="15"/>
      <c r="K183" s="15"/>
      <c r="L183" s="15"/>
      <c r="M183" s="15"/>
      <c r="N183" s="15"/>
    </row>
    <row r="184" spans="1:14" ht="36" x14ac:dyDescent="0.25">
      <c r="A184" s="67">
        <v>28</v>
      </c>
      <c r="B184" s="68" t="s">
        <v>238</v>
      </c>
      <c r="C184" s="302">
        <v>53</v>
      </c>
      <c r="D184" s="302" t="s">
        <v>61</v>
      </c>
      <c r="E184" s="302" t="s">
        <v>61</v>
      </c>
      <c r="F184" s="302" t="s">
        <v>61</v>
      </c>
      <c r="G184" s="302" t="s">
        <v>61</v>
      </c>
      <c r="H184" s="14"/>
      <c r="I184" s="14" t="str">
        <f>IF(C184=SUM(C185:C186,C188:C189),"√","НЕТ")</f>
        <v>√</v>
      </c>
      <c r="J184" s="14"/>
      <c r="K184" s="14" t="str">
        <f>IF(C184=SUM(C191,C198,C205,C212),"√","НЕТ")</f>
        <v>√</v>
      </c>
      <c r="L184" s="15"/>
      <c r="M184" s="15"/>
      <c r="N184" s="15"/>
    </row>
    <row r="185" spans="1:14" x14ac:dyDescent="0.25">
      <c r="A185" s="29" t="s">
        <v>239</v>
      </c>
      <c r="B185" s="44" t="s">
        <v>18</v>
      </c>
      <c r="C185" s="288">
        <v>28</v>
      </c>
      <c r="D185" s="288" t="s">
        <v>63</v>
      </c>
      <c r="E185" s="288" t="s">
        <v>63</v>
      </c>
      <c r="F185" s="288" t="s">
        <v>63</v>
      </c>
      <c r="G185" s="288" t="s">
        <v>63</v>
      </c>
      <c r="H185" s="14"/>
      <c r="I185" s="15"/>
      <c r="J185" s="15"/>
      <c r="K185" s="14" t="str">
        <f>IF(C185=SUM(C192,C199,C206,C213),"√","НЕТ")</f>
        <v>√</v>
      </c>
      <c r="L185" s="15"/>
      <c r="M185" s="15"/>
      <c r="N185" s="15"/>
    </row>
    <row r="186" spans="1:14" x14ac:dyDescent="0.25">
      <c r="A186" s="19" t="s">
        <v>240</v>
      </c>
      <c r="B186" s="45" t="s">
        <v>118</v>
      </c>
      <c r="C186" s="288">
        <v>0</v>
      </c>
      <c r="D186" s="288" t="s">
        <v>63</v>
      </c>
      <c r="E186" s="288" t="s">
        <v>63</v>
      </c>
      <c r="F186" s="288" t="s">
        <v>63</v>
      </c>
      <c r="G186" s="288" t="s">
        <v>63</v>
      </c>
      <c r="H186" s="14"/>
      <c r="I186" s="15"/>
      <c r="J186" s="15"/>
      <c r="K186" s="14" t="str">
        <f>IF(C186=SUM(C193,C200,C207,C214),"√","НЕТ")</f>
        <v>√</v>
      </c>
      <c r="L186" s="15"/>
      <c r="M186" s="15"/>
      <c r="N186" s="15"/>
    </row>
    <row r="187" spans="1:14" x14ac:dyDescent="0.25">
      <c r="A187" s="19" t="s">
        <v>241</v>
      </c>
      <c r="B187" s="45" t="s">
        <v>103</v>
      </c>
      <c r="C187" s="288">
        <v>0</v>
      </c>
      <c r="D187" s="288" t="s">
        <v>63</v>
      </c>
      <c r="E187" s="288" t="s">
        <v>63</v>
      </c>
      <c r="F187" s="288" t="s">
        <v>63</v>
      </c>
      <c r="G187" s="288" t="s">
        <v>63</v>
      </c>
      <c r="H187" s="14"/>
      <c r="I187" s="15"/>
      <c r="J187" s="15"/>
      <c r="K187" s="14" t="str">
        <f>IF(C187=SUM(C194,C201,C208,C215),"√","НЕТ")</f>
        <v>√</v>
      </c>
      <c r="L187" s="15"/>
      <c r="M187" s="15"/>
      <c r="N187" s="15"/>
    </row>
    <row r="188" spans="1:14" x14ac:dyDescent="0.25">
      <c r="A188" s="19" t="s">
        <v>242</v>
      </c>
      <c r="B188" s="44" t="s">
        <v>121</v>
      </c>
      <c r="C188" s="288">
        <v>25</v>
      </c>
      <c r="D188" s="288" t="s">
        <v>63</v>
      </c>
      <c r="E188" s="288" t="s">
        <v>63</v>
      </c>
      <c r="F188" s="288" t="s">
        <v>63</v>
      </c>
      <c r="G188" s="288" t="s">
        <v>63</v>
      </c>
      <c r="H188" s="14"/>
      <c r="I188" s="15"/>
      <c r="J188" s="15"/>
      <c r="K188" s="14" t="str">
        <f>IF(C188=SUM(C195,C202,C209,C216),"√","НЕТ")</f>
        <v>√</v>
      </c>
      <c r="L188" s="15"/>
      <c r="M188" s="15"/>
      <c r="N188" s="15"/>
    </row>
    <row r="189" spans="1:14" ht="24" x14ac:dyDescent="0.25">
      <c r="A189" s="19" t="s">
        <v>243</v>
      </c>
      <c r="B189" s="44" t="s">
        <v>123</v>
      </c>
      <c r="C189" s="288">
        <v>0</v>
      </c>
      <c r="D189" s="288" t="s">
        <v>63</v>
      </c>
      <c r="E189" s="288" t="s">
        <v>63</v>
      </c>
      <c r="F189" s="288" t="s">
        <v>63</v>
      </c>
      <c r="G189" s="288" t="s">
        <v>63</v>
      </c>
      <c r="H189" s="14"/>
      <c r="I189" s="15"/>
      <c r="J189" s="15"/>
      <c r="K189" s="14"/>
      <c r="L189" s="15"/>
      <c r="M189" s="15"/>
      <c r="N189" s="15"/>
    </row>
    <row r="190" spans="1:14" ht="24" x14ac:dyDescent="0.25">
      <c r="A190" s="19" t="s">
        <v>244</v>
      </c>
      <c r="B190" s="44" t="s">
        <v>245</v>
      </c>
      <c r="C190" s="288">
        <v>0</v>
      </c>
      <c r="D190" s="288" t="s">
        <v>63</v>
      </c>
      <c r="E190" s="288" t="s">
        <v>63</v>
      </c>
      <c r="F190" s="288" t="s">
        <v>63</v>
      </c>
      <c r="G190" s="288" t="s">
        <v>63</v>
      </c>
      <c r="H190" s="14"/>
      <c r="I190" s="15"/>
      <c r="J190" s="15"/>
      <c r="K190" s="14"/>
      <c r="L190" s="15"/>
      <c r="M190" s="15"/>
      <c r="N190" s="15"/>
    </row>
    <row r="191" spans="1:14" ht="24" x14ac:dyDescent="0.25">
      <c r="A191" s="64" t="s">
        <v>246</v>
      </c>
      <c r="B191" s="66" t="s">
        <v>247</v>
      </c>
      <c r="C191" s="301">
        <v>0</v>
      </c>
      <c r="D191" s="301" t="s">
        <v>61</v>
      </c>
      <c r="E191" s="301" t="s">
        <v>61</v>
      </c>
      <c r="F191" s="301" t="s">
        <v>61</v>
      </c>
      <c r="G191" s="301" t="s">
        <v>61</v>
      </c>
      <c r="H191" s="14"/>
      <c r="I191" s="14" t="str">
        <f>IF(C191=SUM(C192:C193,C195:C196),"√","НЕТ")</f>
        <v>√</v>
      </c>
      <c r="J191" s="14"/>
      <c r="K191" s="15"/>
      <c r="L191" s="15"/>
      <c r="M191" s="15"/>
      <c r="N191" s="15"/>
    </row>
    <row r="192" spans="1:14" x14ac:dyDescent="0.25">
      <c r="A192" s="19" t="s">
        <v>248</v>
      </c>
      <c r="B192" s="44" t="s">
        <v>18</v>
      </c>
      <c r="C192" s="288">
        <v>0</v>
      </c>
      <c r="D192" s="288" t="s">
        <v>63</v>
      </c>
      <c r="E192" s="288" t="s">
        <v>63</v>
      </c>
      <c r="F192" s="288" t="s">
        <v>63</v>
      </c>
      <c r="G192" s="288" t="s">
        <v>63</v>
      </c>
      <c r="H192" s="14"/>
      <c r="I192" s="15"/>
      <c r="J192" s="15"/>
      <c r="K192" s="15"/>
      <c r="L192" s="15"/>
      <c r="M192" s="15"/>
      <c r="N192" s="15"/>
    </row>
    <row r="193" spans="1:14" x14ac:dyDescent="0.25">
      <c r="A193" s="19" t="s">
        <v>249</v>
      </c>
      <c r="B193" s="45" t="s">
        <v>118</v>
      </c>
      <c r="C193" s="288"/>
      <c r="D193" s="288" t="s">
        <v>63</v>
      </c>
      <c r="E193" s="288" t="s">
        <v>63</v>
      </c>
      <c r="F193" s="288" t="s">
        <v>63</v>
      </c>
      <c r="G193" s="288" t="s">
        <v>63</v>
      </c>
      <c r="H193" s="14"/>
      <c r="I193" s="15"/>
      <c r="J193" s="15"/>
      <c r="K193" s="15"/>
      <c r="L193" s="15"/>
      <c r="M193" s="15"/>
      <c r="N193" s="15"/>
    </row>
    <row r="194" spans="1:14" x14ac:dyDescent="0.25">
      <c r="A194" s="19" t="s">
        <v>250</v>
      </c>
      <c r="B194" s="45" t="s">
        <v>103</v>
      </c>
      <c r="C194" s="288">
        <v>0</v>
      </c>
      <c r="D194" s="288" t="s">
        <v>63</v>
      </c>
      <c r="E194" s="288" t="s">
        <v>63</v>
      </c>
      <c r="F194" s="288" t="s">
        <v>63</v>
      </c>
      <c r="G194" s="288" t="s">
        <v>63</v>
      </c>
      <c r="H194" s="14"/>
      <c r="I194" s="15"/>
      <c r="J194" s="15"/>
      <c r="K194" s="15"/>
      <c r="L194" s="15"/>
      <c r="M194" s="15"/>
      <c r="N194" s="15"/>
    </row>
    <row r="195" spans="1:14" x14ac:dyDescent="0.25">
      <c r="A195" s="19" t="s">
        <v>251</v>
      </c>
      <c r="B195" s="44" t="s">
        <v>121</v>
      </c>
      <c r="C195" s="288">
        <v>0</v>
      </c>
      <c r="D195" s="288" t="s">
        <v>63</v>
      </c>
      <c r="E195" s="288" t="s">
        <v>63</v>
      </c>
      <c r="F195" s="288" t="s">
        <v>63</v>
      </c>
      <c r="G195" s="288" t="s">
        <v>63</v>
      </c>
      <c r="H195" s="14"/>
      <c r="I195" s="15"/>
      <c r="J195" s="15"/>
      <c r="K195" s="15"/>
      <c r="L195" s="15"/>
      <c r="M195" s="15"/>
      <c r="N195" s="15"/>
    </row>
    <row r="196" spans="1:14" ht="24" x14ac:dyDescent="0.25">
      <c r="A196" s="19" t="s">
        <v>252</v>
      </c>
      <c r="B196" s="44" t="s">
        <v>123</v>
      </c>
      <c r="C196" s="288">
        <v>0</v>
      </c>
      <c r="D196" s="288" t="s">
        <v>63</v>
      </c>
      <c r="E196" s="288" t="s">
        <v>63</v>
      </c>
      <c r="F196" s="288" t="s">
        <v>63</v>
      </c>
      <c r="G196" s="288" t="s">
        <v>63</v>
      </c>
      <c r="H196" s="14"/>
      <c r="I196" s="15"/>
      <c r="J196" s="15"/>
      <c r="K196" s="15"/>
      <c r="L196" s="15"/>
      <c r="M196" s="15"/>
      <c r="N196" s="15"/>
    </row>
    <row r="197" spans="1:14" ht="24" x14ac:dyDescent="0.25">
      <c r="A197" s="19" t="s">
        <v>253</v>
      </c>
      <c r="B197" s="44" t="s">
        <v>245</v>
      </c>
      <c r="C197" s="288">
        <v>0</v>
      </c>
      <c r="D197" s="288" t="s">
        <v>63</v>
      </c>
      <c r="E197" s="288" t="s">
        <v>63</v>
      </c>
      <c r="F197" s="288" t="s">
        <v>63</v>
      </c>
      <c r="G197" s="288" t="s">
        <v>63</v>
      </c>
      <c r="H197" s="14"/>
      <c r="I197" s="15"/>
      <c r="J197" s="15"/>
      <c r="K197" s="15"/>
      <c r="L197" s="15"/>
      <c r="M197" s="15"/>
      <c r="N197" s="15"/>
    </row>
    <row r="198" spans="1:14" x14ac:dyDescent="0.25">
      <c r="A198" s="64" t="s">
        <v>254</v>
      </c>
      <c r="B198" s="66" t="s">
        <v>255</v>
      </c>
      <c r="C198" s="301">
        <v>2</v>
      </c>
      <c r="D198" s="301" t="s">
        <v>61</v>
      </c>
      <c r="E198" s="301" t="s">
        <v>61</v>
      </c>
      <c r="F198" s="301" t="s">
        <v>61</v>
      </c>
      <c r="G198" s="301" t="s">
        <v>61</v>
      </c>
      <c r="H198" s="14"/>
      <c r="I198" s="14" t="str">
        <f>IF(C198=SUM(C199:C200,C202:C203),"√","НЕТ")</f>
        <v>√</v>
      </c>
      <c r="J198" s="14"/>
      <c r="K198" s="15"/>
      <c r="L198" s="15"/>
      <c r="M198" s="15"/>
      <c r="N198" s="15"/>
    </row>
    <row r="199" spans="1:14" x14ac:dyDescent="0.25">
      <c r="A199" s="19" t="s">
        <v>256</v>
      </c>
      <c r="B199" s="44" t="s">
        <v>18</v>
      </c>
      <c r="C199" s="288">
        <v>2</v>
      </c>
      <c r="D199" s="288" t="s">
        <v>63</v>
      </c>
      <c r="E199" s="288" t="s">
        <v>63</v>
      </c>
      <c r="F199" s="288" t="s">
        <v>63</v>
      </c>
      <c r="G199" s="288" t="s">
        <v>63</v>
      </c>
      <c r="H199" s="14"/>
      <c r="I199" s="15"/>
      <c r="J199" s="15"/>
      <c r="K199" s="15"/>
      <c r="L199" s="15"/>
      <c r="M199" s="15"/>
      <c r="N199" s="15"/>
    </row>
    <row r="200" spans="1:14" x14ac:dyDescent="0.25">
      <c r="A200" s="19" t="s">
        <v>257</v>
      </c>
      <c r="B200" s="45" t="s">
        <v>118</v>
      </c>
      <c r="C200" s="288"/>
      <c r="D200" s="288" t="s">
        <v>63</v>
      </c>
      <c r="E200" s="288" t="s">
        <v>63</v>
      </c>
      <c r="F200" s="288" t="s">
        <v>63</v>
      </c>
      <c r="G200" s="288" t="s">
        <v>63</v>
      </c>
      <c r="H200" s="14"/>
      <c r="I200" s="15"/>
      <c r="J200" s="15"/>
      <c r="K200" s="15"/>
      <c r="L200" s="15"/>
      <c r="M200" s="15"/>
      <c r="N200" s="15"/>
    </row>
    <row r="201" spans="1:14" x14ac:dyDescent="0.25">
      <c r="A201" s="19" t="s">
        <v>258</v>
      </c>
      <c r="B201" s="45" t="s">
        <v>103</v>
      </c>
      <c r="C201" s="288">
        <v>0</v>
      </c>
      <c r="D201" s="288" t="s">
        <v>63</v>
      </c>
      <c r="E201" s="288" t="s">
        <v>63</v>
      </c>
      <c r="F201" s="288" t="s">
        <v>63</v>
      </c>
      <c r="G201" s="288" t="s">
        <v>63</v>
      </c>
      <c r="H201" s="14"/>
      <c r="I201" s="15"/>
      <c r="J201" s="15"/>
      <c r="K201" s="15"/>
      <c r="L201" s="15"/>
      <c r="M201" s="15"/>
      <c r="N201" s="15"/>
    </row>
    <row r="202" spans="1:14" x14ac:dyDescent="0.25">
      <c r="A202" s="19" t="s">
        <v>259</v>
      </c>
      <c r="B202" s="44" t="s">
        <v>121</v>
      </c>
      <c r="C202" s="288">
        <v>0</v>
      </c>
      <c r="D202" s="288" t="s">
        <v>63</v>
      </c>
      <c r="E202" s="288" t="s">
        <v>63</v>
      </c>
      <c r="F202" s="288" t="s">
        <v>63</v>
      </c>
      <c r="G202" s="288" t="s">
        <v>63</v>
      </c>
      <c r="H202" s="14"/>
      <c r="I202" s="15"/>
      <c r="J202" s="15"/>
      <c r="K202" s="15"/>
      <c r="L202" s="15"/>
      <c r="M202" s="15"/>
      <c r="N202" s="15"/>
    </row>
    <row r="203" spans="1:14" ht="24" x14ac:dyDescent="0.25">
      <c r="A203" s="19" t="s">
        <v>260</v>
      </c>
      <c r="B203" s="44" t="s">
        <v>123</v>
      </c>
      <c r="C203" s="288">
        <v>0</v>
      </c>
      <c r="D203" s="288" t="s">
        <v>63</v>
      </c>
      <c r="E203" s="288" t="s">
        <v>63</v>
      </c>
      <c r="F203" s="288" t="s">
        <v>63</v>
      </c>
      <c r="G203" s="288" t="s">
        <v>63</v>
      </c>
      <c r="H203" s="14"/>
      <c r="I203" s="15"/>
      <c r="J203" s="15"/>
      <c r="K203" s="15"/>
      <c r="L203" s="15"/>
      <c r="M203" s="15"/>
      <c r="N203" s="15"/>
    </row>
    <row r="204" spans="1:14" ht="24" x14ac:dyDescent="0.25">
      <c r="A204" s="19" t="s">
        <v>261</v>
      </c>
      <c r="B204" s="44" t="s">
        <v>245</v>
      </c>
      <c r="C204" s="288">
        <v>0</v>
      </c>
      <c r="D204" s="288" t="s">
        <v>63</v>
      </c>
      <c r="E204" s="288" t="s">
        <v>63</v>
      </c>
      <c r="F204" s="288" t="s">
        <v>63</v>
      </c>
      <c r="G204" s="288" t="s">
        <v>63</v>
      </c>
      <c r="H204" s="14"/>
      <c r="I204" s="15"/>
      <c r="J204" s="15"/>
      <c r="K204" s="15"/>
      <c r="L204" s="15"/>
      <c r="M204" s="15"/>
      <c r="N204" s="15"/>
    </row>
    <row r="205" spans="1:14" ht="24" x14ac:dyDescent="0.25">
      <c r="A205" s="64" t="s">
        <v>262</v>
      </c>
      <c r="B205" s="66" t="s">
        <v>263</v>
      </c>
      <c r="C205" s="301">
        <v>0</v>
      </c>
      <c r="D205" s="301" t="s">
        <v>61</v>
      </c>
      <c r="E205" s="301" t="s">
        <v>61</v>
      </c>
      <c r="F205" s="301" t="s">
        <v>61</v>
      </c>
      <c r="G205" s="301" t="s">
        <v>61</v>
      </c>
      <c r="H205" s="14"/>
      <c r="I205" s="14" t="str">
        <f>IF(C205=SUM(C206:C207,C209:C210),"√","НЕТ")</f>
        <v>√</v>
      </c>
      <c r="J205" s="14"/>
      <c r="K205" s="15"/>
      <c r="L205" s="15"/>
      <c r="M205" s="15"/>
      <c r="N205" s="15"/>
    </row>
    <row r="206" spans="1:14" x14ac:dyDescent="0.25">
      <c r="A206" s="19" t="s">
        <v>264</v>
      </c>
      <c r="B206" s="44" t="s">
        <v>18</v>
      </c>
      <c r="C206" s="288">
        <v>0</v>
      </c>
      <c r="D206" s="288" t="s">
        <v>63</v>
      </c>
      <c r="E206" s="288" t="s">
        <v>63</v>
      </c>
      <c r="F206" s="288" t="s">
        <v>63</v>
      </c>
      <c r="G206" s="288" t="s">
        <v>63</v>
      </c>
      <c r="H206" s="14"/>
      <c r="I206" s="15"/>
      <c r="J206" s="15"/>
      <c r="K206" s="15"/>
      <c r="L206" s="15"/>
      <c r="M206" s="15"/>
      <c r="N206" s="15"/>
    </row>
    <row r="207" spans="1:14" x14ac:dyDescent="0.25">
      <c r="A207" s="19" t="s">
        <v>265</v>
      </c>
      <c r="B207" s="45" t="s">
        <v>118</v>
      </c>
      <c r="C207" s="288">
        <v>0</v>
      </c>
      <c r="D207" s="288" t="s">
        <v>63</v>
      </c>
      <c r="E207" s="288" t="s">
        <v>63</v>
      </c>
      <c r="F207" s="288" t="s">
        <v>63</v>
      </c>
      <c r="G207" s="288" t="s">
        <v>63</v>
      </c>
      <c r="H207" s="14"/>
      <c r="I207" s="15"/>
      <c r="J207" s="15"/>
      <c r="K207" s="15"/>
      <c r="L207" s="15"/>
      <c r="M207" s="15"/>
      <c r="N207" s="15"/>
    </row>
    <row r="208" spans="1:14" x14ac:dyDescent="0.25">
      <c r="A208" s="19" t="s">
        <v>266</v>
      </c>
      <c r="B208" s="45" t="s">
        <v>103</v>
      </c>
      <c r="C208" s="288"/>
      <c r="D208" s="288" t="s">
        <v>63</v>
      </c>
      <c r="E208" s="288" t="s">
        <v>63</v>
      </c>
      <c r="F208" s="288" t="s">
        <v>63</v>
      </c>
      <c r="G208" s="288" t="s">
        <v>63</v>
      </c>
      <c r="H208" s="14"/>
      <c r="I208" s="15"/>
      <c r="J208" s="15"/>
      <c r="K208" s="15"/>
      <c r="L208" s="15"/>
      <c r="M208" s="15"/>
      <c r="N208" s="15"/>
    </row>
    <row r="209" spans="1:14" x14ac:dyDescent="0.25">
      <c r="A209" s="19" t="s">
        <v>267</v>
      </c>
      <c r="B209" s="44" t="s">
        <v>121</v>
      </c>
      <c r="C209" s="288">
        <v>0</v>
      </c>
      <c r="D209" s="288" t="s">
        <v>63</v>
      </c>
      <c r="E209" s="288" t="s">
        <v>63</v>
      </c>
      <c r="F209" s="288" t="s">
        <v>63</v>
      </c>
      <c r="G209" s="288" t="s">
        <v>63</v>
      </c>
      <c r="H209" s="14"/>
      <c r="I209" s="15"/>
      <c r="J209" s="15"/>
      <c r="K209" s="15"/>
      <c r="L209" s="15"/>
      <c r="M209" s="15"/>
      <c r="N209" s="15"/>
    </row>
    <row r="210" spans="1:14" ht="24" x14ac:dyDescent="0.25">
      <c r="A210" s="19" t="s">
        <v>268</v>
      </c>
      <c r="B210" s="44" t="s">
        <v>123</v>
      </c>
      <c r="C210" s="288">
        <v>0</v>
      </c>
      <c r="D210" s="288" t="s">
        <v>63</v>
      </c>
      <c r="E210" s="288" t="s">
        <v>63</v>
      </c>
      <c r="F210" s="288" t="s">
        <v>63</v>
      </c>
      <c r="G210" s="288" t="s">
        <v>63</v>
      </c>
      <c r="H210" s="14"/>
      <c r="I210" s="15"/>
      <c r="J210" s="15"/>
      <c r="K210" s="15"/>
      <c r="L210" s="15"/>
      <c r="M210" s="15"/>
      <c r="N210" s="15"/>
    </row>
    <row r="211" spans="1:14" ht="24" x14ac:dyDescent="0.25">
      <c r="A211" s="19" t="s">
        <v>269</v>
      </c>
      <c r="B211" s="44" t="s">
        <v>245</v>
      </c>
      <c r="C211" s="288">
        <v>0</v>
      </c>
      <c r="D211" s="288" t="s">
        <v>63</v>
      </c>
      <c r="E211" s="288" t="s">
        <v>63</v>
      </c>
      <c r="F211" s="288" t="s">
        <v>63</v>
      </c>
      <c r="G211" s="288" t="s">
        <v>63</v>
      </c>
      <c r="H211" s="14"/>
      <c r="I211" s="15"/>
      <c r="J211" s="15"/>
      <c r="K211" s="15"/>
      <c r="L211" s="15"/>
      <c r="M211" s="15"/>
      <c r="N211" s="15"/>
    </row>
    <row r="212" spans="1:14" x14ac:dyDescent="0.25">
      <c r="A212" s="64" t="s">
        <v>270</v>
      </c>
      <c r="B212" s="66" t="s">
        <v>271</v>
      </c>
      <c r="C212" s="301">
        <v>51</v>
      </c>
      <c r="D212" s="301" t="s">
        <v>61</v>
      </c>
      <c r="E212" s="301" t="s">
        <v>61</v>
      </c>
      <c r="F212" s="301" t="s">
        <v>61</v>
      </c>
      <c r="G212" s="301" t="s">
        <v>61</v>
      </c>
      <c r="H212" s="14"/>
      <c r="I212" s="14" t="str">
        <f>IF(C212=SUM(C213:C214,C216:C217),"√","НЕТ")</f>
        <v>√</v>
      </c>
      <c r="J212" s="14"/>
      <c r="K212" s="15"/>
      <c r="L212" s="15"/>
      <c r="M212" s="15"/>
      <c r="N212" s="15"/>
    </row>
    <row r="213" spans="1:14" x14ac:dyDescent="0.25">
      <c r="A213" s="19" t="s">
        <v>272</v>
      </c>
      <c r="B213" s="44" t="s">
        <v>18</v>
      </c>
      <c r="C213" s="288">
        <v>26</v>
      </c>
      <c r="D213" s="288" t="s">
        <v>63</v>
      </c>
      <c r="E213" s="288" t="s">
        <v>63</v>
      </c>
      <c r="F213" s="288" t="s">
        <v>63</v>
      </c>
      <c r="G213" s="288" t="s">
        <v>63</v>
      </c>
      <c r="H213" s="14"/>
      <c r="I213" s="15"/>
      <c r="J213" s="15"/>
      <c r="K213" s="15"/>
      <c r="L213" s="15"/>
      <c r="M213" s="15"/>
      <c r="N213" s="15"/>
    </row>
    <row r="214" spans="1:14" x14ac:dyDescent="0.25">
      <c r="A214" s="19" t="s">
        <v>273</v>
      </c>
      <c r="B214" s="45" t="s">
        <v>118</v>
      </c>
      <c r="C214" s="288"/>
      <c r="D214" s="288" t="s">
        <v>63</v>
      </c>
      <c r="E214" s="288" t="s">
        <v>63</v>
      </c>
      <c r="F214" s="288" t="s">
        <v>63</v>
      </c>
      <c r="G214" s="288" t="s">
        <v>63</v>
      </c>
      <c r="H214" s="14"/>
      <c r="I214" s="15"/>
      <c r="J214" s="15"/>
      <c r="K214" s="15"/>
      <c r="L214" s="15"/>
      <c r="M214" s="15"/>
      <c r="N214" s="15"/>
    </row>
    <row r="215" spans="1:14" x14ac:dyDescent="0.25">
      <c r="A215" s="19" t="s">
        <v>274</v>
      </c>
      <c r="B215" s="45" t="s">
        <v>103</v>
      </c>
      <c r="C215" s="288"/>
      <c r="D215" s="288" t="s">
        <v>63</v>
      </c>
      <c r="E215" s="288" t="s">
        <v>63</v>
      </c>
      <c r="F215" s="288" t="s">
        <v>63</v>
      </c>
      <c r="G215" s="288" t="s">
        <v>63</v>
      </c>
      <c r="H215" s="14"/>
      <c r="I215" s="15"/>
      <c r="J215" s="15"/>
      <c r="K215" s="15"/>
      <c r="L215" s="15"/>
      <c r="M215" s="15"/>
      <c r="N215" s="15"/>
    </row>
    <row r="216" spans="1:14" x14ac:dyDescent="0.25">
      <c r="A216" s="19" t="s">
        <v>275</v>
      </c>
      <c r="B216" s="44" t="s">
        <v>121</v>
      </c>
      <c r="C216" s="288">
        <v>25</v>
      </c>
      <c r="D216" s="288" t="s">
        <v>63</v>
      </c>
      <c r="E216" s="288" t="s">
        <v>63</v>
      </c>
      <c r="F216" s="288" t="s">
        <v>63</v>
      </c>
      <c r="G216" s="288" t="s">
        <v>63</v>
      </c>
      <c r="H216" s="14"/>
      <c r="I216" s="15"/>
      <c r="J216" s="15"/>
      <c r="K216" s="15"/>
      <c r="L216" s="15"/>
      <c r="M216" s="15"/>
      <c r="N216" s="15"/>
    </row>
    <row r="217" spans="1:14" ht="24" x14ac:dyDescent="0.25">
      <c r="A217" s="19" t="s">
        <v>276</v>
      </c>
      <c r="B217" s="44" t="s">
        <v>123</v>
      </c>
      <c r="C217" s="288"/>
      <c r="D217" s="288" t="s">
        <v>63</v>
      </c>
      <c r="E217" s="288" t="s">
        <v>63</v>
      </c>
      <c r="F217" s="288" t="s">
        <v>63</v>
      </c>
      <c r="G217" s="288" t="s">
        <v>63</v>
      </c>
      <c r="H217" s="14"/>
      <c r="I217" s="15"/>
      <c r="J217" s="15"/>
      <c r="K217" s="15"/>
      <c r="L217" s="15"/>
      <c r="M217" s="15"/>
      <c r="N217" s="15"/>
    </row>
    <row r="218" spans="1:14" ht="24" x14ac:dyDescent="0.25">
      <c r="A218" s="19" t="s">
        <v>277</v>
      </c>
      <c r="B218" s="44" t="s">
        <v>245</v>
      </c>
      <c r="C218" s="288"/>
      <c r="D218" s="288" t="s">
        <v>63</v>
      </c>
      <c r="E218" s="288" t="s">
        <v>63</v>
      </c>
      <c r="F218" s="288" t="s">
        <v>63</v>
      </c>
      <c r="G218" s="288" t="s">
        <v>63</v>
      </c>
      <c r="H218" s="14"/>
      <c r="I218" s="15"/>
      <c r="J218" s="15"/>
      <c r="K218" s="15"/>
      <c r="L218" s="15"/>
      <c r="M218" s="15"/>
      <c r="N218" s="15"/>
    </row>
    <row r="219" spans="1:14" ht="24" x14ac:dyDescent="0.25">
      <c r="A219" s="67">
        <v>29</v>
      </c>
      <c r="B219" s="68" t="s">
        <v>278</v>
      </c>
      <c r="C219" s="302">
        <v>39.5</v>
      </c>
      <c r="D219" s="302" t="s">
        <v>61</v>
      </c>
      <c r="E219" s="302" t="s">
        <v>61</v>
      </c>
      <c r="F219" s="302" t="s">
        <v>61</v>
      </c>
      <c r="G219" s="302" t="s">
        <v>61</v>
      </c>
      <c r="H219" s="14"/>
      <c r="I219" s="14" t="str">
        <f>IF(C219=SUM(C220:C221,C223:C224),"√","НЕТ")</f>
        <v>√</v>
      </c>
      <c r="J219" s="14"/>
      <c r="K219" s="15"/>
      <c r="L219" s="15"/>
      <c r="M219" s="15"/>
      <c r="N219" s="15"/>
    </row>
    <row r="220" spans="1:14" x14ac:dyDescent="0.25">
      <c r="A220" s="19" t="s">
        <v>279</v>
      </c>
      <c r="B220" s="44" t="s">
        <v>18</v>
      </c>
      <c r="C220" s="288">
        <v>27</v>
      </c>
      <c r="D220" s="288" t="s">
        <v>63</v>
      </c>
      <c r="E220" s="288" t="s">
        <v>63</v>
      </c>
      <c r="F220" s="288" t="s">
        <v>63</v>
      </c>
      <c r="G220" s="288" t="s">
        <v>63</v>
      </c>
      <c r="H220" s="14"/>
      <c r="I220" s="15"/>
      <c r="J220" s="15"/>
      <c r="K220" s="15"/>
      <c r="L220" s="15"/>
      <c r="M220" s="15"/>
      <c r="N220" s="15"/>
    </row>
    <row r="221" spans="1:14" x14ac:dyDescent="0.25">
      <c r="A221" s="19" t="s">
        <v>280</v>
      </c>
      <c r="B221" s="45" t="s">
        <v>118</v>
      </c>
      <c r="C221" s="288"/>
      <c r="D221" s="288" t="s">
        <v>63</v>
      </c>
      <c r="E221" s="288" t="s">
        <v>63</v>
      </c>
      <c r="F221" s="288" t="s">
        <v>63</v>
      </c>
      <c r="G221" s="288" t="s">
        <v>63</v>
      </c>
      <c r="H221" s="14"/>
      <c r="I221" s="15"/>
      <c r="J221" s="15"/>
      <c r="K221" s="15"/>
      <c r="L221" s="15"/>
      <c r="M221" s="15"/>
      <c r="N221" s="15"/>
    </row>
    <row r="222" spans="1:14" x14ac:dyDescent="0.25">
      <c r="A222" s="19" t="s">
        <v>281</v>
      </c>
      <c r="B222" s="45" t="s">
        <v>103</v>
      </c>
      <c r="C222" s="288"/>
      <c r="D222" s="288" t="s">
        <v>63</v>
      </c>
      <c r="E222" s="288" t="s">
        <v>63</v>
      </c>
      <c r="F222" s="288" t="s">
        <v>63</v>
      </c>
      <c r="G222" s="288" t="s">
        <v>63</v>
      </c>
      <c r="H222" s="14"/>
      <c r="I222" s="15"/>
      <c r="J222" s="15"/>
      <c r="K222" s="15"/>
      <c r="L222" s="15"/>
      <c r="M222" s="15"/>
      <c r="N222" s="15"/>
    </row>
    <row r="223" spans="1:14" x14ac:dyDescent="0.25">
      <c r="A223" s="19" t="s">
        <v>282</v>
      </c>
      <c r="B223" s="44" t="s">
        <v>121</v>
      </c>
      <c r="C223" s="288">
        <v>12.5</v>
      </c>
      <c r="D223" s="288" t="s">
        <v>63</v>
      </c>
      <c r="E223" s="288" t="s">
        <v>63</v>
      </c>
      <c r="F223" s="288" t="s">
        <v>63</v>
      </c>
      <c r="G223" s="288" t="s">
        <v>63</v>
      </c>
      <c r="H223" s="14"/>
      <c r="I223" s="15"/>
      <c r="J223" s="15"/>
      <c r="K223" s="15"/>
      <c r="L223" s="15"/>
      <c r="M223" s="15"/>
      <c r="N223" s="15"/>
    </row>
    <row r="224" spans="1:14" ht="24" x14ac:dyDescent="0.25">
      <c r="A224" s="19" t="s">
        <v>283</v>
      </c>
      <c r="B224" s="44" t="s">
        <v>123</v>
      </c>
      <c r="C224" s="288"/>
      <c r="D224" s="288" t="s">
        <v>63</v>
      </c>
      <c r="E224" s="288" t="s">
        <v>63</v>
      </c>
      <c r="F224" s="288" t="s">
        <v>63</v>
      </c>
      <c r="G224" s="288" t="s">
        <v>63</v>
      </c>
      <c r="H224" s="14"/>
      <c r="I224" s="15"/>
      <c r="J224" s="15"/>
      <c r="K224" s="15"/>
      <c r="L224" s="15"/>
      <c r="M224" s="15"/>
      <c r="N224" s="15"/>
    </row>
    <row r="225" spans="1:14" s="70" customFormat="1" ht="26.25" customHeight="1" x14ac:dyDescent="0.25">
      <c r="A225" s="24" t="s">
        <v>284</v>
      </c>
      <c r="B225" s="24" t="s">
        <v>285</v>
      </c>
      <c r="C225" s="303">
        <v>2</v>
      </c>
      <c r="D225" s="303" t="s">
        <v>63</v>
      </c>
      <c r="E225" s="303" t="s">
        <v>63</v>
      </c>
      <c r="F225" s="303" t="s">
        <v>63</v>
      </c>
      <c r="G225" s="303" t="s">
        <v>63</v>
      </c>
      <c r="H225" s="14"/>
      <c r="I225" s="69"/>
      <c r="J225" s="69"/>
      <c r="K225" s="69"/>
      <c r="L225" s="69"/>
      <c r="M225" s="69"/>
      <c r="N225" s="69"/>
    </row>
    <row r="226" spans="1:14" s="70" customFormat="1" ht="18" customHeight="1" x14ac:dyDescent="0.25">
      <c r="A226" s="45" t="s">
        <v>286</v>
      </c>
      <c r="B226" s="45" t="s">
        <v>287</v>
      </c>
      <c r="C226" s="288">
        <v>13.5</v>
      </c>
      <c r="D226" s="304" t="s">
        <v>63</v>
      </c>
      <c r="E226" s="304" t="s">
        <v>63</v>
      </c>
      <c r="F226" s="304" t="s">
        <v>63</v>
      </c>
      <c r="G226" s="304" t="s">
        <v>63</v>
      </c>
      <c r="H226" s="14"/>
      <c r="I226" s="69"/>
      <c r="J226" s="69"/>
      <c r="K226" s="69"/>
      <c r="L226" s="69"/>
      <c r="M226" s="69"/>
      <c r="N226" s="69"/>
    </row>
    <row r="227" spans="1:14" s="70" customFormat="1" ht="26.25" customHeight="1" x14ac:dyDescent="0.25">
      <c r="A227" s="24" t="s">
        <v>288</v>
      </c>
      <c r="B227" s="24" t="s">
        <v>289</v>
      </c>
      <c r="C227" s="303">
        <v>0</v>
      </c>
      <c r="D227" s="303"/>
      <c r="E227" s="303"/>
      <c r="F227" s="303"/>
      <c r="G227" s="303"/>
      <c r="H227" s="14"/>
      <c r="I227" s="69"/>
      <c r="J227" s="69"/>
      <c r="K227" s="69"/>
      <c r="L227" s="69"/>
      <c r="M227" s="69"/>
      <c r="N227" s="69"/>
    </row>
    <row r="228" spans="1:14" ht="36" x14ac:dyDescent="0.25">
      <c r="A228" s="11">
        <v>30</v>
      </c>
      <c r="B228" s="12" t="s">
        <v>290</v>
      </c>
      <c r="C228" s="286">
        <v>0</v>
      </c>
      <c r="D228" s="286"/>
      <c r="E228" s="286"/>
      <c r="F228" s="286"/>
      <c r="G228" s="286"/>
      <c r="H228" s="14"/>
      <c r="I228" s="14" t="str">
        <f>IF(C228=SUM(C229:C232),"√","НЕТ")</f>
        <v>√</v>
      </c>
      <c r="J228" s="14"/>
      <c r="K228" s="15"/>
      <c r="L228" s="15"/>
      <c r="M228" s="15"/>
      <c r="N228" s="15"/>
    </row>
    <row r="229" spans="1:14" s="70" customFormat="1" ht="18" customHeight="1" x14ac:dyDescent="0.25">
      <c r="A229" s="45" t="s">
        <v>291</v>
      </c>
      <c r="B229" s="44" t="s">
        <v>292</v>
      </c>
      <c r="C229" s="288">
        <v>0</v>
      </c>
      <c r="D229" s="288"/>
      <c r="E229" s="288"/>
      <c r="F229" s="288"/>
      <c r="G229" s="288"/>
      <c r="H229" s="14"/>
      <c r="I229" s="69"/>
      <c r="J229" s="69"/>
      <c r="K229" s="69"/>
      <c r="L229" s="69"/>
      <c r="M229" s="69"/>
      <c r="N229" s="69"/>
    </row>
    <row r="230" spans="1:14" s="70" customFormat="1" ht="18" customHeight="1" x14ac:dyDescent="0.25">
      <c r="A230" s="45" t="s">
        <v>293</v>
      </c>
      <c r="B230" s="44" t="s">
        <v>294</v>
      </c>
      <c r="C230" s="288">
        <v>0</v>
      </c>
      <c r="D230" s="288"/>
      <c r="E230" s="288"/>
      <c r="F230" s="288"/>
      <c r="G230" s="288"/>
      <c r="H230" s="14"/>
      <c r="I230" s="69"/>
      <c r="J230" s="69"/>
      <c r="K230" s="69"/>
      <c r="L230" s="69"/>
      <c r="M230" s="69"/>
      <c r="N230" s="69"/>
    </row>
    <row r="231" spans="1:14" s="70" customFormat="1" ht="26.25" customHeight="1" x14ac:dyDescent="0.25">
      <c r="A231" s="45" t="s">
        <v>295</v>
      </c>
      <c r="B231" s="44" t="s">
        <v>296</v>
      </c>
      <c r="C231" s="288">
        <v>0</v>
      </c>
      <c r="D231" s="288"/>
      <c r="E231" s="288"/>
      <c r="F231" s="288"/>
      <c r="G231" s="288"/>
      <c r="H231" s="14"/>
      <c r="I231" s="69"/>
      <c r="J231" s="69"/>
      <c r="K231" s="69"/>
      <c r="L231" s="69"/>
      <c r="M231" s="69"/>
      <c r="N231" s="69"/>
    </row>
    <row r="232" spans="1:14" s="70" customFormat="1" ht="23.25" customHeight="1" x14ac:dyDescent="0.25">
      <c r="A232" s="45" t="s">
        <v>297</v>
      </c>
      <c r="B232" s="44" t="s">
        <v>298</v>
      </c>
      <c r="C232" s="288">
        <v>0</v>
      </c>
      <c r="D232" s="288"/>
      <c r="E232" s="288"/>
      <c r="F232" s="288"/>
      <c r="G232" s="288"/>
      <c r="H232" s="14"/>
      <c r="I232" s="69"/>
      <c r="J232" s="69"/>
      <c r="K232" s="69"/>
      <c r="L232" s="69"/>
      <c r="M232" s="69"/>
      <c r="N232" s="69"/>
    </row>
    <row r="233" spans="1:14" ht="36" x14ac:dyDescent="0.25">
      <c r="A233" s="11">
        <v>31</v>
      </c>
      <c r="B233" s="12" t="s">
        <v>299</v>
      </c>
      <c r="C233" s="286">
        <v>3</v>
      </c>
      <c r="D233" s="286">
        <v>1</v>
      </c>
      <c r="E233" s="286">
        <v>2</v>
      </c>
      <c r="F233" s="286"/>
      <c r="G233" s="286"/>
      <c r="H233" s="14"/>
      <c r="I233" s="15"/>
      <c r="J233" s="14"/>
      <c r="K233" s="15"/>
      <c r="L233" s="15"/>
      <c r="M233" s="15"/>
      <c r="N233" s="15"/>
    </row>
    <row r="234" spans="1:14" s="70" customFormat="1" ht="18.75" customHeight="1" x14ac:dyDescent="0.25">
      <c r="A234" s="45" t="s">
        <v>300</v>
      </c>
      <c r="B234" s="45" t="s">
        <v>301</v>
      </c>
      <c r="C234" s="288">
        <v>0</v>
      </c>
      <c r="D234" s="288"/>
      <c r="E234" s="288"/>
      <c r="F234" s="288"/>
      <c r="G234" s="288"/>
      <c r="H234" s="14"/>
      <c r="I234" s="69"/>
      <c r="J234" s="69"/>
      <c r="K234" s="69"/>
      <c r="L234" s="69"/>
      <c r="M234" s="69"/>
      <c r="N234" s="69"/>
    </row>
    <row r="235" spans="1:14" ht="48" x14ac:dyDescent="0.25">
      <c r="A235" s="11">
        <v>32</v>
      </c>
      <c r="B235" s="12" t="s">
        <v>302</v>
      </c>
      <c r="C235" s="286">
        <v>0</v>
      </c>
      <c r="D235" s="286"/>
      <c r="E235" s="286"/>
      <c r="F235" s="286"/>
      <c r="G235" s="286"/>
      <c r="H235" s="14"/>
      <c r="I235" s="15"/>
      <c r="J235" s="14" t="str">
        <f>IF(C235=SUM(C236:C239),"√","НЕТ")</f>
        <v>√</v>
      </c>
      <c r="K235" s="15"/>
      <c r="L235" s="15"/>
      <c r="M235" s="15"/>
      <c r="N235" s="15"/>
    </row>
    <row r="236" spans="1:14" x14ac:dyDescent="0.25">
      <c r="A236" s="27" t="s">
        <v>303</v>
      </c>
      <c r="B236" s="72" t="s">
        <v>304</v>
      </c>
      <c r="C236" s="288">
        <v>0</v>
      </c>
      <c r="D236" s="288"/>
      <c r="E236" s="288"/>
      <c r="F236" s="288"/>
      <c r="G236" s="288"/>
      <c r="H236" s="14"/>
      <c r="I236" s="15"/>
      <c r="J236" s="15"/>
      <c r="K236" s="15"/>
      <c r="L236" s="15"/>
      <c r="M236" s="15"/>
      <c r="N236" s="15"/>
    </row>
    <row r="237" spans="1:14" x14ac:dyDescent="0.25">
      <c r="A237" s="27" t="s">
        <v>305</v>
      </c>
      <c r="B237" s="72" t="s">
        <v>306</v>
      </c>
      <c r="C237" s="288">
        <v>0</v>
      </c>
      <c r="D237" s="288"/>
      <c r="E237" s="288"/>
      <c r="F237" s="288"/>
      <c r="G237" s="288"/>
      <c r="H237" s="14"/>
      <c r="I237" s="15"/>
      <c r="J237" s="15"/>
      <c r="K237" s="15"/>
      <c r="L237" s="15"/>
      <c r="M237" s="15"/>
      <c r="N237" s="15"/>
    </row>
    <row r="238" spans="1:14" x14ac:dyDescent="0.25">
      <c r="A238" s="27" t="s">
        <v>307</v>
      </c>
      <c r="B238" s="72" t="s">
        <v>308</v>
      </c>
      <c r="C238" s="288">
        <v>0</v>
      </c>
      <c r="D238" s="288"/>
      <c r="E238" s="288"/>
      <c r="F238" s="288"/>
      <c r="G238" s="288"/>
      <c r="H238" s="14"/>
      <c r="I238" s="15"/>
      <c r="J238" s="15"/>
      <c r="K238" s="15"/>
      <c r="L238" s="15"/>
      <c r="M238" s="15"/>
      <c r="N238" s="15"/>
    </row>
    <row r="239" spans="1:14" x14ac:dyDescent="0.25">
      <c r="A239" s="27" t="s">
        <v>309</v>
      </c>
      <c r="B239" s="72" t="s">
        <v>310</v>
      </c>
      <c r="C239" s="288">
        <v>0</v>
      </c>
      <c r="D239" s="288"/>
      <c r="E239" s="288"/>
      <c r="F239" s="288"/>
      <c r="G239" s="288"/>
      <c r="H239" s="14"/>
      <c r="I239" s="15"/>
      <c r="J239" s="15"/>
      <c r="K239" s="15"/>
      <c r="L239" s="15"/>
      <c r="M239" s="15"/>
      <c r="N239" s="15"/>
    </row>
    <row r="240" spans="1:14" ht="24" x14ac:dyDescent="0.25">
      <c r="A240" s="11">
        <v>33</v>
      </c>
      <c r="B240" s="12" t="s">
        <v>311</v>
      </c>
      <c r="C240" s="286">
        <v>0</v>
      </c>
      <c r="D240" s="286"/>
      <c r="E240" s="286"/>
      <c r="F240" s="286"/>
      <c r="G240" s="286"/>
      <c r="H240" s="14"/>
      <c r="I240" s="15"/>
      <c r="J240" s="14" t="str">
        <f>IF(C240=SUM(C241:C242,C252),"√","НЕТ")</f>
        <v>√</v>
      </c>
      <c r="K240" s="14" t="str">
        <f>IF(C240=SUM(C243,C246,C249,C252),"√","НЕТ")</f>
        <v>√</v>
      </c>
      <c r="L240" s="15"/>
      <c r="M240" s="15"/>
      <c r="N240" s="15"/>
    </row>
    <row r="241" spans="1:14" x14ac:dyDescent="0.25">
      <c r="A241" s="49" t="s">
        <v>312</v>
      </c>
      <c r="B241" s="44" t="s">
        <v>18</v>
      </c>
      <c r="C241" s="288">
        <v>0</v>
      </c>
      <c r="D241" s="288"/>
      <c r="E241" s="288"/>
      <c r="F241" s="288"/>
      <c r="G241" s="288"/>
      <c r="H241" s="14"/>
      <c r="I241" s="15"/>
      <c r="J241" s="15"/>
      <c r="K241" s="15"/>
      <c r="L241" s="15"/>
      <c r="M241" s="15"/>
      <c r="N241" s="15"/>
    </row>
    <row r="242" spans="1:14" x14ac:dyDescent="0.25">
      <c r="A242" s="49" t="s">
        <v>313</v>
      </c>
      <c r="B242" s="44" t="s">
        <v>103</v>
      </c>
      <c r="C242" s="288">
        <v>0</v>
      </c>
      <c r="D242" s="288"/>
      <c r="E242" s="288"/>
      <c r="F242" s="288"/>
      <c r="G242" s="288"/>
      <c r="H242" s="14"/>
      <c r="I242" s="15"/>
      <c r="J242" s="15"/>
      <c r="K242" s="15"/>
      <c r="L242" s="15"/>
      <c r="M242" s="15"/>
      <c r="N242" s="15"/>
    </row>
    <row r="243" spans="1:14" ht="24" x14ac:dyDescent="0.25">
      <c r="A243" s="16" t="s">
        <v>314</v>
      </c>
      <c r="B243" s="73" t="s">
        <v>315</v>
      </c>
      <c r="C243" s="305">
        <v>0</v>
      </c>
      <c r="D243" s="305"/>
      <c r="E243" s="305"/>
      <c r="F243" s="305"/>
      <c r="G243" s="305"/>
      <c r="H243" s="14"/>
      <c r="I243" s="15"/>
      <c r="J243" s="14" t="str">
        <f>IF(C243=SUM(C244:C245),"√","НЕТ")</f>
        <v>√</v>
      </c>
      <c r="K243" s="15"/>
      <c r="L243" s="15"/>
      <c r="M243" s="15"/>
      <c r="N243" s="15"/>
    </row>
    <row r="244" spans="1:14" x14ac:dyDescent="0.25">
      <c r="A244" s="19" t="s">
        <v>316</v>
      </c>
      <c r="B244" s="44" t="s">
        <v>18</v>
      </c>
      <c r="C244" s="288">
        <v>0</v>
      </c>
      <c r="D244" s="288"/>
      <c r="E244" s="288"/>
      <c r="F244" s="288"/>
      <c r="G244" s="288"/>
      <c r="H244" s="14"/>
      <c r="I244" s="15"/>
      <c r="J244" s="15"/>
      <c r="K244" s="15"/>
      <c r="L244" s="15"/>
      <c r="M244" s="15"/>
      <c r="N244" s="15"/>
    </row>
    <row r="245" spans="1:14" x14ac:dyDescent="0.25">
      <c r="A245" s="19" t="s">
        <v>317</v>
      </c>
      <c r="B245" s="44" t="s">
        <v>103</v>
      </c>
      <c r="C245" s="288">
        <v>0</v>
      </c>
      <c r="D245" s="288"/>
      <c r="E245" s="288"/>
      <c r="F245" s="288"/>
      <c r="G245" s="288"/>
      <c r="H245" s="14"/>
      <c r="I245" s="15"/>
      <c r="J245" s="15"/>
      <c r="K245" s="15"/>
      <c r="L245" s="15"/>
      <c r="M245" s="15"/>
      <c r="N245" s="15"/>
    </row>
    <row r="246" spans="1:14" x14ac:dyDescent="0.25">
      <c r="A246" s="16" t="s">
        <v>318</v>
      </c>
      <c r="B246" s="73" t="s">
        <v>319</v>
      </c>
      <c r="C246" s="305">
        <v>0</v>
      </c>
      <c r="D246" s="305"/>
      <c r="E246" s="305"/>
      <c r="F246" s="305"/>
      <c r="G246" s="305"/>
      <c r="H246" s="14"/>
      <c r="I246" s="15"/>
      <c r="J246" s="14" t="str">
        <f>IF(C246=SUM(C247:C248),"√","НЕТ")</f>
        <v>√</v>
      </c>
      <c r="K246" s="15"/>
      <c r="L246" s="15"/>
      <c r="M246" s="15"/>
      <c r="N246" s="15"/>
    </row>
    <row r="247" spans="1:14" x14ac:dyDescent="0.25">
      <c r="A247" s="19" t="s">
        <v>320</v>
      </c>
      <c r="B247" s="44" t="s">
        <v>18</v>
      </c>
      <c r="C247" s="288">
        <v>0</v>
      </c>
      <c r="D247" s="288"/>
      <c r="E247" s="288"/>
      <c r="F247" s="288"/>
      <c r="G247" s="288"/>
      <c r="H247" s="14"/>
      <c r="I247" s="15"/>
      <c r="J247" s="15"/>
      <c r="K247" s="15"/>
      <c r="L247" s="15"/>
      <c r="M247" s="15"/>
      <c r="N247" s="15"/>
    </row>
    <row r="248" spans="1:14" x14ac:dyDescent="0.25">
      <c r="A248" s="19" t="s">
        <v>321</v>
      </c>
      <c r="B248" s="44" t="s">
        <v>103</v>
      </c>
      <c r="C248" s="288">
        <v>0</v>
      </c>
      <c r="D248" s="288"/>
      <c r="E248" s="288"/>
      <c r="F248" s="288"/>
      <c r="G248" s="288"/>
      <c r="H248" s="14"/>
      <c r="I248" s="15"/>
      <c r="J248" s="15"/>
      <c r="K248" s="15"/>
      <c r="L248" s="15"/>
      <c r="M248" s="15"/>
      <c r="N248" s="15"/>
    </row>
    <row r="249" spans="1:14" ht="24" x14ac:dyDescent="0.25">
      <c r="A249" s="16" t="s">
        <v>322</v>
      </c>
      <c r="B249" s="73" t="s">
        <v>323</v>
      </c>
      <c r="C249" s="305">
        <v>0</v>
      </c>
      <c r="D249" s="305"/>
      <c r="E249" s="305"/>
      <c r="F249" s="305"/>
      <c r="G249" s="305"/>
      <c r="H249" s="14"/>
      <c r="I249" s="15"/>
      <c r="J249" s="14" t="str">
        <f>IF(C249=SUM(C250:C251),"√","НЕТ")</f>
        <v>√</v>
      </c>
      <c r="K249" s="15"/>
      <c r="L249" s="15"/>
      <c r="M249" s="15"/>
      <c r="N249" s="15"/>
    </row>
    <row r="250" spans="1:14" x14ac:dyDescent="0.25">
      <c r="A250" s="43" t="s">
        <v>324</v>
      </c>
      <c r="B250" s="44" t="s">
        <v>18</v>
      </c>
      <c r="C250" s="288">
        <v>0</v>
      </c>
      <c r="D250" s="288"/>
      <c r="E250" s="288"/>
      <c r="F250" s="288"/>
      <c r="G250" s="288"/>
      <c r="H250" s="14"/>
      <c r="I250" s="15"/>
      <c r="J250" s="15"/>
      <c r="K250" s="15"/>
      <c r="L250" s="15"/>
      <c r="M250" s="15"/>
      <c r="N250" s="15"/>
    </row>
    <row r="251" spans="1:14" x14ac:dyDescent="0.25">
      <c r="A251" s="43" t="s">
        <v>325</v>
      </c>
      <c r="B251" s="44" t="s">
        <v>103</v>
      </c>
      <c r="C251" s="288">
        <v>0</v>
      </c>
      <c r="D251" s="288"/>
      <c r="E251" s="288"/>
      <c r="F251" s="288"/>
      <c r="G251" s="288"/>
      <c r="H251" s="14"/>
      <c r="I251" s="15"/>
      <c r="J251" s="15"/>
      <c r="K251" s="15"/>
      <c r="L251" s="15"/>
      <c r="M251" s="15"/>
      <c r="N251" s="15"/>
    </row>
    <row r="252" spans="1:14" x14ac:dyDescent="0.25">
      <c r="A252" s="74" t="s">
        <v>326</v>
      </c>
      <c r="B252" s="75" t="s">
        <v>121</v>
      </c>
      <c r="C252" s="306">
        <v>0</v>
      </c>
      <c r="D252" s="306"/>
      <c r="E252" s="306" t="s">
        <v>63</v>
      </c>
      <c r="F252" s="306" t="s">
        <v>63</v>
      </c>
      <c r="G252" s="306" t="s">
        <v>63</v>
      </c>
      <c r="H252" s="14" t="str">
        <f>IF(C252=SUM(D252),"√","НЕТ")</f>
        <v>√</v>
      </c>
      <c r="I252" s="15"/>
      <c r="J252" s="15"/>
      <c r="K252" s="15"/>
      <c r="L252" s="15"/>
      <c r="M252" s="15"/>
      <c r="N252" s="15"/>
    </row>
    <row r="253" spans="1:14" ht="60" x14ac:dyDescent="0.25">
      <c r="A253" s="11">
        <v>34</v>
      </c>
      <c r="B253" s="12" t="s">
        <v>327</v>
      </c>
      <c r="C253" s="286">
        <v>0</v>
      </c>
      <c r="D253" s="286"/>
      <c r="E253" s="286"/>
      <c r="F253" s="286"/>
      <c r="G253" s="286"/>
      <c r="H253" s="14"/>
      <c r="I253" s="15"/>
      <c r="J253" s="14" t="str">
        <f>IF(C253=SUM(C254:C255),"√","НЕТ")</f>
        <v>√</v>
      </c>
      <c r="K253" s="15"/>
      <c r="L253" s="15"/>
      <c r="M253" s="15"/>
      <c r="N253" s="15"/>
    </row>
    <row r="254" spans="1:14" x14ac:dyDescent="0.25">
      <c r="A254" s="19" t="s">
        <v>328</v>
      </c>
      <c r="B254" s="44" t="s">
        <v>18</v>
      </c>
      <c r="C254" s="288">
        <v>0</v>
      </c>
      <c r="D254" s="288"/>
      <c r="E254" s="288"/>
      <c r="F254" s="288"/>
      <c r="G254" s="288"/>
      <c r="H254" s="14"/>
      <c r="I254" s="15"/>
      <c r="J254" s="15"/>
      <c r="K254" s="15"/>
      <c r="L254" s="15"/>
      <c r="M254" s="15"/>
      <c r="N254" s="15"/>
    </row>
    <row r="255" spans="1:14" x14ac:dyDescent="0.25">
      <c r="A255" s="19" t="s">
        <v>329</v>
      </c>
      <c r="B255" s="44" t="s">
        <v>103</v>
      </c>
      <c r="C255" s="288">
        <v>0</v>
      </c>
      <c r="D255" s="288"/>
      <c r="E255" s="288"/>
      <c r="F255" s="288"/>
      <c r="G255" s="288"/>
      <c r="H255" s="14"/>
      <c r="I255" s="15"/>
      <c r="J255" s="15"/>
      <c r="K255" s="15"/>
      <c r="L255" s="15"/>
      <c r="M255" s="15"/>
      <c r="N255" s="15"/>
    </row>
    <row r="256" spans="1:14" ht="48" x14ac:dyDescent="0.25">
      <c r="A256" s="77">
        <v>35</v>
      </c>
      <c r="B256" s="77" t="s">
        <v>330</v>
      </c>
      <c r="C256" s="297">
        <v>0</v>
      </c>
      <c r="D256" s="297" t="s">
        <v>61</v>
      </c>
      <c r="E256" s="297" t="s">
        <v>61</v>
      </c>
      <c r="F256" s="297" t="s">
        <v>61</v>
      </c>
      <c r="G256" s="297" t="s">
        <v>61</v>
      </c>
      <c r="H256" s="14"/>
      <c r="I256" s="15"/>
      <c r="J256" s="15"/>
      <c r="K256" s="15"/>
      <c r="L256" s="15"/>
      <c r="M256" s="15"/>
      <c r="N256" s="15"/>
    </row>
    <row r="257" spans="1:14" ht="48" x14ac:dyDescent="0.25">
      <c r="A257" s="77">
        <v>36</v>
      </c>
      <c r="B257" s="77" t="s">
        <v>331</v>
      </c>
      <c r="C257" s="297">
        <v>0</v>
      </c>
      <c r="D257" s="297" t="s">
        <v>61</v>
      </c>
      <c r="E257" s="297" t="s">
        <v>61</v>
      </c>
      <c r="F257" s="297" t="s">
        <v>61</v>
      </c>
      <c r="G257" s="297" t="s">
        <v>61</v>
      </c>
      <c r="H257" s="14"/>
      <c r="I257" s="15"/>
      <c r="J257" s="15"/>
      <c r="K257" s="15"/>
      <c r="L257" s="15"/>
      <c r="M257" s="15"/>
      <c r="N257" s="15"/>
    </row>
    <row r="258" spans="1:14" ht="36" x14ac:dyDescent="0.25">
      <c r="A258" s="36">
        <v>37</v>
      </c>
      <c r="B258" s="36" t="s">
        <v>332</v>
      </c>
      <c r="C258" s="307">
        <v>0</v>
      </c>
      <c r="D258" s="307" t="s">
        <v>61</v>
      </c>
      <c r="E258" s="307" t="s">
        <v>61</v>
      </c>
      <c r="F258" s="307" t="s">
        <v>61</v>
      </c>
      <c r="G258" s="307" t="s">
        <v>61</v>
      </c>
      <c r="H258" s="14"/>
      <c r="I258" s="15"/>
      <c r="J258" s="15"/>
      <c r="K258" s="15"/>
      <c r="L258" s="15"/>
      <c r="M258" s="15"/>
      <c r="N258" s="15"/>
    </row>
    <row r="259" spans="1:14" ht="36" x14ac:dyDescent="0.25">
      <c r="A259" s="36">
        <v>38</v>
      </c>
      <c r="B259" s="36" t="s">
        <v>333</v>
      </c>
      <c r="C259" s="307">
        <v>0</v>
      </c>
      <c r="D259" s="307" t="s">
        <v>61</v>
      </c>
      <c r="E259" s="307" t="s">
        <v>61</v>
      </c>
      <c r="F259" s="307" t="s">
        <v>61</v>
      </c>
      <c r="G259" s="307" t="s">
        <v>61</v>
      </c>
      <c r="H259" s="14"/>
      <c r="I259" s="15"/>
      <c r="J259" s="14" t="str">
        <f>IF(C259=SUM(C260,C265),"√","НЕТ")</f>
        <v>√</v>
      </c>
      <c r="K259" s="15"/>
      <c r="L259" s="15"/>
      <c r="M259" s="15"/>
      <c r="N259" s="15"/>
    </row>
    <row r="260" spans="1:14" s="31" customFormat="1" x14ac:dyDescent="0.25">
      <c r="A260" s="27" t="s">
        <v>334</v>
      </c>
      <c r="B260" s="20" t="s">
        <v>335</v>
      </c>
      <c r="C260" s="288">
        <v>0</v>
      </c>
      <c r="D260" s="288" t="s">
        <v>63</v>
      </c>
      <c r="E260" s="288" t="s">
        <v>63</v>
      </c>
      <c r="F260" s="288" t="s">
        <v>63</v>
      </c>
      <c r="G260" s="288" t="s">
        <v>63</v>
      </c>
      <c r="H260" s="14"/>
      <c r="I260" s="30"/>
      <c r="J260" s="14" t="str">
        <f>IF(C260=SUM(C261:C264),"√","НЕТ")</f>
        <v>√</v>
      </c>
      <c r="K260" s="30"/>
      <c r="L260" s="30"/>
      <c r="M260" s="30"/>
      <c r="N260" s="30"/>
    </row>
    <row r="261" spans="1:14" s="31" customFormat="1" x14ac:dyDescent="0.25">
      <c r="A261" s="27" t="s">
        <v>336</v>
      </c>
      <c r="B261" s="38" t="s">
        <v>337</v>
      </c>
      <c r="C261" s="288">
        <v>0</v>
      </c>
      <c r="D261" s="288" t="s">
        <v>63</v>
      </c>
      <c r="E261" s="288" t="s">
        <v>63</v>
      </c>
      <c r="F261" s="288" t="s">
        <v>63</v>
      </c>
      <c r="G261" s="288" t="s">
        <v>63</v>
      </c>
      <c r="H261" s="14"/>
      <c r="I261" s="30"/>
      <c r="J261" s="30"/>
      <c r="K261" s="30"/>
      <c r="L261" s="30"/>
      <c r="M261" s="30"/>
      <c r="N261" s="30"/>
    </row>
    <row r="262" spans="1:14" s="31" customFormat="1" x14ac:dyDescent="0.25">
      <c r="A262" s="27" t="s">
        <v>338</v>
      </c>
      <c r="B262" s="38" t="s">
        <v>339</v>
      </c>
      <c r="C262" s="288">
        <v>0</v>
      </c>
      <c r="D262" s="288" t="s">
        <v>63</v>
      </c>
      <c r="E262" s="288" t="s">
        <v>63</v>
      </c>
      <c r="F262" s="288" t="s">
        <v>63</v>
      </c>
      <c r="G262" s="288" t="s">
        <v>63</v>
      </c>
      <c r="H262" s="14"/>
      <c r="I262" s="30"/>
      <c r="J262" s="30"/>
      <c r="K262" s="30"/>
      <c r="L262" s="30"/>
      <c r="M262" s="30"/>
      <c r="N262" s="30"/>
    </row>
    <row r="263" spans="1:14" s="31" customFormat="1" x14ac:dyDescent="0.25">
      <c r="A263" s="27" t="s">
        <v>340</v>
      </c>
      <c r="B263" s="38" t="s">
        <v>341</v>
      </c>
      <c r="C263" s="288">
        <v>0</v>
      </c>
      <c r="D263" s="288" t="s">
        <v>63</v>
      </c>
      <c r="E263" s="288" t="s">
        <v>63</v>
      </c>
      <c r="F263" s="288" t="s">
        <v>63</v>
      </c>
      <c r="G263" s="288" t="s">
        <v>63</v>
      </c>
      <c r="H263" s="14"/>
      <c r="I263" s="30"/>
      <c r="J263" s="30"/>
      <c r="K263" s="30"/>
      <c r="L263" s="30"/>
      <c r="M263" s="30"/>
      <c r="N263" s="30"/>
    </row>
    <row r="264" spans="1:14" s="31" customFormat="1" x14ac:dyDescent="0.25">
      <c r="A264" s="27" t="s">
        <v>342</v>
      </c>
      <c r="B264" s="38" t="s">
        <v>343</v>
      </c>
      <c r="C264" s="288">
        <v>0</v>
      </c>
      <c r="D264" s="288" t="s">
        <v>63</v>
      </c>
      <c r="E264" s="288" t="s">
        <v>63</v>
      </c>
      <c r="F264" s="288" t="s">
        <v>63</v>
      </c>
      <c r="G264" s="288" t="s">
        <v>63</v>
      </c>
      <c r="H264" s="14"/>
      <c r="I264" s="30"/>
      <c r="J264" s="30"/>
      <c r="K264" s="30"/>
      <c r="L264" s="30"/>
      <c r="M264" s="30"/>
      <c r="N264" s="30"/>
    </row>
    <row r="265" spans="1:14" s="31" customFormat="1" x14ac:dyDescent="0.25">
      <c r="A265" s="27" t="s">
        <v>344</v>
      </c>
      <c r="B265" s="20" t="s">
        <v>345</v>
      </c>
      <c r="C265" s="288">
        <v>0</v>
      </c>
      <c r="D265" s="288" t="s">
        <v>63</v>
      </c>
      <c r="E265" s="288" t="s">
        <v>63</v>
      </c>
      <c r="F265" s="288" t="s">
        <v>63</v>
      </c>
      <c r="G265" s="288" t="s">
        <v>63</v>
      </c>
      <c r="H265" s="14"/>
      <c r="I265" s="30"/>
      <c r="J265" s="30"/>
      <c r="K265" s="30"/>
      <c r="L265" s="30"/>
      <c r="M265" s="30"/>
      <c r="N265" s="30"/>
    </row>
    <row r="266" spans="1:14" ht="24" x14ac:dyDescent="0.25">
      <c r="A266" s="78">
        <v>39</v>
      </c>
      <c r="B266" s="79" t="s">
        <v>346</v>
      </c>
      <c r="C266" s="308">
        <v>63</v>
      </c>
      <c r="D266" s="308" t="s">
        <v>61</v>
      </c>
      <c r="E266" s="308" t="s">
        <v>61</v>
      </c>
      <c r="F266" s="308" t="s">
        <v>61</v>
      </c>
      <c r="G266" s="308" t="s">
        <v>61</v>
      </c>
      <c r="H266" s="14"/>
      <c r="I266" s="14" t="str">
        <f>IF(C266=SUM(C267:C269,C271:C272,C275),"√","НЕТ")</f>
        <v>√</v>
      </c>
      <c r="J266" s="14"/>
      <c r="K266" s="15"/>
      <c r="L266" s="15"/>
      <c r="M266" s="15"/>
      <c r="N266" s="15"/>
    </row>
    <row r="267" spans="1:14" s="84" customFormat="1" ht="15.75" customHeight="1" x14ac:dyDescent="0.25">
      <c r="A267" s="81" t="s">
        <v>347</v>
      </c>
      <c r="B267" s="81" t="s">
        <v>348</v>
      </c>
      <c r="C267" s="309">
        <v>0</v>
      </c>
      <c r="D267" s="309" t="s">
        <v>63</v>
      </c>
      <c r="E267" s="309" t="s">
        <v>63</v>
      </c>
      <c r="F267" s="309" t="s">
        <v>63</v>
      </c>
      <c r="G267" s="309" t="s">
        <v>63</v>
      </c>
      <c r="H267" s="14"/>
      <c r="I267" s="83"/>
      <c r="J267" s="83"/>
      <c r="K267" s="83"/>
      <c r="L267" s="83"/>
      <c r="M267" s="83"/>
      <c r="N267" s="83"/>
    </row>
    <row r="268" spans="1:14" s="84" customFormat="1" ht="15.75" customHeight="1" x14ac:dyDescent="0.25">
      <c r="A268" s="81" t="s">
        <v>349</v>
      </c>
      <c r="B268" s="81" t="s">
        <v>350</v>
      </c>
      <c r="C268" s="309">
        <v>0</v>
      </c>
      <c r="D268" s="309" t="s">
        <v>63</v>
      </c>
      <c r="E268" s="309" t="s">
        <v>63</v>
      </c>
      <c r="F268" s="309" t="s">
        <v>63</v>
      </c>
      <c r="G268" s="309" t="s">
        <v>63</v>
      </c>
      <c r="H268" s="14"/>
      <c r="I268" s="83"/>
      <c r="J268" s="83"/>
      <c r="K268" s="83"/>
      <c r="L268" s="83"/>
      <c r="M268" s="83"/>
      <c r="N268" s="83"/>
    </row>
    <row r="269" spans="1:14" s="84" customFormat="1" ht="15.75" customHeight="1" x14ac:dyDescent="0.25">
      <c r="A269" s="81" t="s">
        <v>351</v>
      </c>
      <c r="B269" s="81" t="s">
        <v>352</v>
      </c>
      <c r="C269" s="309">
        <v>31</v>
      </c>
      <c r="D269" s="309"/>
      <c r="E269" s="309"/>
      <c r="F269" s="309"/>
      <c r="G269" s="309"/>
      <c r="H269" s="14"/>
      <c r="I269" s="83"/>
      <c r="J269" s="83"/>
      <c r="K269" s="83"/>
      <c r="L269" s="83"/>
      <c r="M269" s="83"/>
      <c r="N269" s="83"/>
    </row>
    <row r="270" spans="1:14" s="84" customFormat="1" ht="15.75" customHeight="1" x14ac:dyDescent="0.25">
      <c r="A270" s="85" t="s">
        <v>353</v>
      </c>
      <c r="B270" s="85" t="s">
        <v>354</v>
      </c>
      <c r="C270" s="288">
        <v>0</v>
      </c>
      <c r="D270" s="288"/>
      <c r="E270" s="288"/>
      <c r="F270" s="288"/>
      <c r="G270" s="288"/>
      <c r="H270" s="14"/>
      <c r="I270" s="83"/>
      <c r="J270" s="83"/>
      <c r="K270" s="83"/>
      <c r="L270" s="83"/>
      <c r="M270" s="83"/>
      <c r="N270" s="83"/>
    </row>
    <row r="271" spans="1:14" s="84" customFormat="1" ht="15.75" customHeight="1" x14ac:dyDescent="0.25">
      <c r="A271" s="81" t="s">
        <v>355</v>
      </c>
      <c r="B271" s="81" t="s">
        <v>356</v>
      </c>
      <c r="C271" s="309">
        <v>32</v>
      </c>
      <c r="D271" s="309" t="s">
        <v>63</v>
      </c>
      <c r="E271" s="309" t="s">
        <v>63</v>
      </c>
      <c r="F271" s="309" t="s">
        <v>63</v>
      </c>
      <c r="G271" s="309" t="s">
        <v>63</v>
      </c>
      <c r="H271" s="14"/>
      <c r="I271" s="83"/>
      <c r="J271" s="83"/>
      <c r="K271" s="83"/>
      <c r="L271" s="83"/>
      <c r="M271" s="83"/>
      <c r="N271" s="83"/>
    </row>
    <row r="272" spans="1:14" s="84" customFormat="1" ht="15.75" customHeight="1" x14ac:dyDescent="0.25">
      <c r="A272" s="81" t="s">
        <v>357</v>
      </c>
      <c r="B272" s="81" t="s">
        <v>358</v>
      </c>
      <c r="C272" s="309">
        <v>0</v>
      </c>
      <c r="D272" s="309" t="s">
        <v>63</v>
      </c>
      <c r="E272" s="309" t="s">
        <v>63</v>
      </c>
      <c r="F272" s="309" t="s">
        <v>63</v>
      </c>
      <c r="G272" s="309" t="s">
        <v>63</v>
      </c>
      <c r="H272" s="14"/>
      <c r="I272" s="14" t="str">
        <f>IF(C272=SUM(C273:C274),"√","НЕТ")</f>
        <v>√</v>
      </c>
      <c r="J272" s="83"/>
      <c r="L272" s="83"/>
      <c r="M272" s="83"/>
      <c r="N272" s="83"/>
    </row>
    <row r="273" spans="1:14" s="31" customFormat="1" x14ac:dyDescent="0.25">
      <c r="A273" s="27" t="s">
        <v>359</v>
      </c>
      <c r="B273" s="87" t="s">
        <v>360</v>
      </c>
      <c r="C273" s="288">
        <v>0</v>
      </c>
      <c r="D273" s="288" t="s">
        <v>63</v>
      </c>
      <c r="E273" s="288" t="s">
        <v>63</v>
      </c>
      <c r="F273" s="288" t="s">
        <v>63</v>
      </c>
      <c r="G273" s="288" t="s">
        <v>63</v>
      </c>
      <c r="H273" s="14"/>
      <c r="I273" s="30"/>
      <c r="J273" s="30"/>
      <c r="K273" s="30"/>
      <c r="L273" s="30"/>
      <c r="M273" s="30"/>
      <c r="N273" s="30"/>
    </row>
    <row r="274" spans="1:14" s="31" customFormat="1" x14ac:dyDescent="0.25">
      <c r="A274" s="27" t="s">
        <v>361</v>
      </c>
      <c r="B274" s="87" t="s">
        <v>362</v>
      </c>
      <c r="C274" s="288">
        <v>0</v>
      </c>
      <c r="D274" s="288" t="s">
        <v>63</v>
      </c>
      <c r="E274" s="288" t="s">
        <v>63</v>
      </c>
      <c r="F274" s="288" t="s">
        <v>63</v>
      </c>
      <c r="G274" s="288" t="s">
        <v>63</v>
      </c>
      <c r="H274" s="14"/>
      <c r="I274" s="30"/>
      <c r="J274" s="30"/>
      <c r="K274" s="30"/>
      <c r="L274" s="30"/>
      <c r="M274" s="30"/>
      <c r="N274" s="30"/>
    </row>
    <row r="275" spans="1:14" s="84" customFormat="1" ht="15.75" customHeight="1" outlineLevel="1" x14ac:dyDescent="0.25">
      <c r="A275" s="118" t="s">
        <v>363</v>
      </c>
      <c r="B275" s="118" t="s">
        <v>364</v>
      </c>
      <c r="C275" s="310">
        <v>0</v>
      </c>
      <c r="D275" s="310"/>
      <c r="E275" s="310"/>
      <c r="F275" s="310"/>
      <c r="G275" s="310"/>
      <c r="H275" s="14"/>
      <c r="I275" s="83"/>
      <c r="J275" s="83"/>
      <c r="K275" s="83"/>
      <c r="L275" s="83"/>
      <c r="M275" s="83"/>
      <c r="N275" s="83"/>
    </row>
    <row r="276" spans="1:14" s="31" customFormat="1" outlineLevel="1" x14ac:dyDescent="0.25">
      <c r="A276" s="120" t="s">
        <v>365</v>
      </c>
      <c r="B276" s="121" t="s">
        <v>366</v>
      </c>
      <c r="C276" s="310">
        <v>0</v>
      </c>
      <c r="D276" s="310"/>
      <c r="E276" s="310"/>
      <c r="F276" s="310"/>
      <c r="G276" s="310"/>
      <c r="H276" s="14"/>
      <c r="I276" s="83"/>
      <c r="J276" s="30"/>
      <c r="K276" s="30"/>
      <c r="L276" s="30"/>
      <c r="M276" s="30"/>
      <c r="N276" s="30"/>
    </row>
    <row r="277" spans="1:14" s="31" customFormat="1" outlineLevel="1" x14ac:dyDescent="0.25">
      <c r="A277" s="120" t="s">
        <v>367</v>
      </c>
      <c r="B277" s="121" t="s">
        <v>368</v>
      </c>
      <c r="C277" s="310">
        <v>0</v>
      </c>
      <c r="D277" s="310"/>
      <c r="E277" s="310"/>
      <c r="F277" s="310"/>
      <c r="G277" s="310"/>
      <c r="H277" s="14"/>
      <c r="I277" s="83"/>
      <c r="J277" s="30"/>
      <c r="K277" s="30"/>
      <c r="L277" s="30"/>
      <c r="M277" s="30"/>
      <c r="N277" s="30"/>
    </row>
    <row r="278" spans="1:14" ht="36" x14ac:dyDescent="0.25">
      <c r="A278" s="11">
        <v>40</v>
      </c>
      <c r="B278" s="12" t="s">
        <v>369</v>
      </c>
      <c r="C278" s="286">
        <v>12</v>
      </c>
      <c r="D278" s="286" t="s">
        <v>63</v>
      </c>
      <c r="E278" s="286" t="s">
        <v>63</v>
      </c>
      <c r="F278" s="286" t="s">
        <v>63</v>
      </c>
      <c r="G278" s="286" t="s">
        <v>63</v>
      </c>
      <c r="H278" s="14"/>
      <c r="I278" s="14"/>
      <c r="K278" s="15"/>
      <c r="L278" s="15"/>
      <c r="M278" s="15"/>
      <c r="N278" s="15"/>
    </row>
    <row r="279" spans="1:14" s="91" customFormat="1" ht="12" x14ac:dyDescent="0.25">
      <c r="A279" s="88" t="s">
        <v>370</v>
      </c>
      <c r="B279" s="87" t="s">
        <v>348</v>
      </c>
      <c r="C279" s="288">
        <v>0</v>
      </c>
      <c r="D279" s="311" t="s">
        <v>63</v>
      </c>
      <c r="E279" s="311" t="s">
        <v>63</v>
      </c>
      <c r="F279" s="311" t="s">
        <v>63</v>
      </c>
      <c r="G279" s="311" t="s">
        <v>63</v>
      </c>
      <c r="H279" s="14"/>
      <c r="I279" s="90"/>
      <c r="J279" s="90"/>
      <c r="K279" s="90"/>
      <c r="L279" s="90"/>
      <c r="M279" s="90"/>
      <c r="N279" s="90"/>
    </row>
    <row r="280" spans="1:14" s="91" customFormat="1" ht="12" x14ac:dyDescent="0.25">
      <c r="A280" s="88" t="s">
        <v>371</v>
      </c>
      <c r="B280" s="87" t="s">
        <v>350</v>
      </c>
      <c r="C280" s="288">
        <v>0</v>
      </c>
      <c r="D280" s="311" t="s">
        <v>63</v>
      </c>
      <c r="E280" s="311" t="s">
        <v>63</v>
      </c>
      <c r="F280" s="311" t="s">
        <v>63</v>
      </c>
      <c r="G280" s="311" t="s">
        <v>63</v>
      </c>
      <c r="H280" s="14"/>
      <c r="I280" s="90"/>
      <c r="J280" s="90"/>
      <c r="K280" s="90"/>
      <c r="L280" s="90"/>
      <c r="M280" s="90"/>
      <c r="N280" s="90"/>
    </row>
    <row r="281" spans="1:14" s="91" customFormat="1" ht="12" x14ac:dyDescent="0.25">
      <c r="A281" s="88" t="s">
        <v>372</v>
      </c>
      <c r="B281" s="87" t="s">
        <v>373</v>
      </c>
      <c r="C281" s="288">
        <v>5</v>
      </c>
      <c r="D281" s="311" t="s">
        <v>63</v>
      </c>
      <c r="E281" s="311" t="s">
        <v>63</v>
      </c>
      <c r="F281" s="311" t="s">
        <v>63</v>
      </c>
      <c r="G281" s="311" t="s">
        <v>63</v>
      </c>
      <c r="H281" s="14"/>
      <c r="I281" s="90"/>
      <c r="J281" s="90"/>
      <c r="K281" s="90"/>
      <c r="L281" s="90"/>
      <c r="M281" s="90"/>
      <c r="N281" s="90"/>
    </row>
    <row r="282" spans="1:14" s="91" customFormat="1" ht="12" x14ac:dyDescent="0.25">
      <c r="A282" s="88" t="s">
        <v>374</v>
      </c>
      <c r="B282" s="87" t="s">
        <v>356</v>
      </c>
      <c r="C282" s="288">
        <v>7</v>
      </c>
      <c r="D282" s="311" t="s">
        <v>63</v>
      </c>
      <c r="E282" s="311" t="s">
        <v>63</v>
      </c>
      <c r="F282" s="311" t="s">
        <v>63</v>
      </c>
      <c r="G282" s="311" t="s">
        <v>63</v>
      </c>
      <c r="H282" s="14"/>
      <c r="I282" s="90"/>
      <c r="J282" s="90"/>
      <c r="K282" s="90"/>
      <c r="L282" s="90"/>
      <c r="M282" s="90"/>
      <c r="N282" s="90"/>
    </row>
    <row r="283" spans="1:14" s="91" customFormat="1" ht="12" x14ac:dyDescent="0.25">
      <c r="A283" s="88" t="s">
        <v>375</v>
      </c>
      <c r="B283" s="87" t="s">
        <v>376</v>
      </c>
      <c r="C283" s="288">
        <v>0</v>
      </c>
      <c r="D283" s="311" t="s">
        <v>63</v>
      </c>
      <c r="E283" s="311" t="s">
        <v>63</v>
      </c>
      <c r="F283" s="311" t="s">
        <v>63</v>
      </c>
      <c r="G283" s="311" t="s">
        <v>63</v>
      </c>
      <c r="H283" s="14"/>
      <c r="I283" s="90"/>
      <c r="J283" s="90"/>
      <c r="K283" s="90"/>
      <c r="L283" s="90"/>
      <c r="M283" s="90"/>
      <c r="N283" s="90"/>
    </row>
    <row r="284" spans="1:14" s="91" customFormat="1" ht="12" outlineLevel="1" x14ac:dyDescent="0.25">
      <c r="A284" s="116" t="s">
        <v>377</v>
      </c>
      <c r="B284" s="117" t="s">
        <v>378</v>
      </c>
      <c r="C284" s="310">
        <v>0</v>
      </c>
      <c r="D284" s="310"/>
      <c r="E284" s="310"/>
      <c r="F284" s="310"/>
      <c r="G284" s="310"/>
      <c r="H284" s="14"/>
      <c r="I284" s="90"/>
      <c r="J284" s="90"/>
      <c r="K284" s="90"/>
      <c r="L284" s="90"/>
      <c r="M284" s="90"/>
      <c r="N284" s="90"/>
    </row>
    <row r="285" spans="1:14" s="91" customFormat="1" ht="48" x14ac:dyDescent="0.25">
      <c r="A285" s="88">
        <v>41</v>
      </c>
      <c r="B285" s="20" t="s">
        <v>379</v>
      </c>
      <c r="C285" s="288">
        <v>90</v>
      </c>
      <c r="D285" s="311" t="s">
        <v>63</v>
      </c>
      <c r="E285" s="311" t="s">
        <v>63</v>
      </c>
      <c r="F285" s="311" t="s">
        <v>63</v>
      </c>
      <c r="G285" s="311" t="s">
        <v>63</v>
      </c>
      <c r="H285" s="14"/>
      <c r="I285" s="90"/>
      <c r="J285" s="90"/>
      <c r="K285" s="90"/>
      <c r="L285" s="90"/>
      <c r="M285" s="90"/>
      <c r="N285" s="90"/>
    </row>
    <row r="286" spans="1:14" s="91" customFormat="1" ht="12" x14ac:dyDescent="0.25">
      <c r="A286" s="88" t="s">
        <v>380</v>
      </c>
      <c r="B286" s="38" t="s">
        <v>381</v>
      </c>
      <c r="C286" s="288">
        <v>90</v>
      </c>
      <c r="D286" s="288">
        <v>1</v>
      </c>
      <c r="E286" s="288">
        <v>1</v>
      </c>
      <c r="F286" s="288">
        <v>87</v>
      </c>
      <c r="G286" s="288">
        <v>1</v>
      </c>
      <c r="H286" s="14" t="str">
        <f t="shared" ref="H286:H287" si="5">IF(C286=SUM(D286:G286),"√","НЕТ")</f>
        <v>√</v>
      </c>
      <c r="I286" s="90"/>
      <c r="J286" s="90"/>
      <c r="K286" s="90"/>
      <c r="L286" s="90"/>
      <c r="M286" s="90"/>
      <c r="N286" s="90"/>
    </row>
    <row r="287" spans="1:14" s="91" customFormat="1" ht="48" x14ac:dyDescent="0.25">
      <c r="A287" s="88">
        <v>42</v>
      </c>
      <c r="B287" s="20" t="s">
        <v>382</v>
      </c>
      <c r="C287" s="288">
        <v>0</v>
      </c>
      <c r="D287" s="288"/>
      <c r="E287" s="288"/>
      <c r="F287" s="288"/>
      <c r="G287" s="288"/>
      <c r="H287" s="14" t="str">
        <f t="shared" si="5"/>
        <v>√</v>
      </c>
      <c r="I287" s="90"/>
      <c r="J287" s="90"/>
      <c r="K287" s="90"/>
      <c r="L287" s="90"/>
      <c r="M287" s="90"/>
      <c r="N287" s="90"/>
    </row>
    <row r="288" spans="1:14" ht="24" x14ac:dyDescent="0.25">
      <c r="A288" s="92">
        <v>43</v>
      </c>
      <c r="B288" s="93" t="s">
        <v>383</v>
      </c>
      <c r="C288" s="312">
        <v>0</v>
      </c>
      <c r="D288" s="312"/>
      <c r="E288" s="312"/>
      <c r="F288" s="312"/>
      <c r="G288" s="312"/>
      <c r="H288" s="14"/>
      <c r="I288" s="15"/>
      <c r="J288" s="14" t="str">
        <f>IF(C288=SUM(C289:C290),"√","НЕТ")</f>
        <v>√</v>
      </c>
      <c r="K288" s="15"/>
      <c r="L288" s="15"/>
      <c r="M288" s="15"/>
      <c r="N288" s="15"/>
    </row>
    <row r="289" spans="1:14" x14ac:dyDescent="0.25">
      <c r="A289" s="19" t="s">
        <v>384</v>
      </c>
      <c r="B289" s="88" t="s">
        <v>18</v>
      </c>
      <c r="C289" s="288">
        <v>0</v>
      </c>
      <c r="D289" s="288"/>
      <c r="E289" s="288"/>
      <c r="F289" s="288"/>
      <c r="G289" s="288"/>
      <c r="H289" s="14"/>
      <c r="I289" s="15"/>
      <c r="J289" s="15"/>
      <c r="K289" s="15"/>
      <c r="L289" s="15"/>
      <c r="M289" s="15"/>
      <c r="N289" s="15"/>
    </row>
    <row r="290" spans="1:14" x14ac:dyDescent="0.25">
      <c r="A290" s="19" t="s">
        <v>385</v>
      </c>
      <c r="B290" s="44" t="s">
        <v>103</v>
      </c>
      <c r="C290" s="288">
        <v>0</v>
      </c>
      <c r="D290" s="288"/>
      <c r="E290" s="288"/>
      <c r="F290" s="288"/>
      <c r="G290" s="288"/>
      <c r="H290" s="14"/>
      <c r="I290" s="15"/>
      <c r="J290" s="15"/>
      <c r="K290" s="15"/>
      <c r="L290" s="15"/>
      <c r="M290" s="15"/>
      <c r="N290" s="15"/>
    </row>
    <row r="291" spans="1:14" ht="36" x14ac:dyDescent="0.25">
      <c r="A291" s="92">
        <v>44</v>
      </c>
      <c r="B291" s="93" t="s">
        <v>386</v>
      </c>
      <c r="C291" s="312">
        <v>0</v>
      </c>
      <c r="D291" s="312"/>
      <c r="E291" s="312"/>
      <c r="F291" s="312"/>
      <c r="G291" s="312"/>
      <c r="H291" s="14"/>
      <c r="I291" s="15"/>
      <c r="J291" s="14" t="str">
        <f>IF(C291=SUM(C292:C293),"√","НЕТ")</f>
        <v>√</v>
      </c>
      <c r="K291" s="15"/>
      <c r="L291" s="15"/>
      <c r="M291" s="15"/>
      <c r="N291" s="15"/>
    </row>
    <row r="292" spans="1:14" s="91" customFormat="1" ht="17.25" customHeight="1" x14ac:dyDescent="0.25">
      <c r="A292" s="88" t="s">
        <v>387</v>
      </c>
      <c r="B292" s="20" t="s">
        <v>18</v>
      </c>
      <c r="C292" s="288">
        <v>0</v>
      </c>
      <c r="D292" s="288"/>
      <c r="E292" s="288"/>
      <c r="F292" s="288"/>
      <c r="G292" s="288"/>
      <c r="H292" s="14"/>
      <c r="I292" s="90"/>
      <c r="J292" s="90"/>
      <c r="K292" s="90"/>
      <c r="L292" s="90"/>
      <c r="M292" s="90"/>
      <c r="N292" s="90"/>
    </row>
    <row r="293" spans="1:14" s="91" customFormat="1" ht="17.25" customHeight="1" x14ac:dyDescent="0.25">
      <c r="A293" s="88" t="s">
        <v>388</v>
      </c>
      <c r="B293" s="20" t="s">
        <v>103</v>
      </c>
      <c r="C293" s="288">
        <v>0</v>
      </c>
      <c r="D293" s="288"/>
      <c r="E293" s="288"/>
      <c r="F293" s="288"/>
      <c r="G293" s="288"/>
      <c r="H293" s="14"/>
      <c r="I293" s="90"/>
      <c r="J293" s="90"/>
      <c r="K293" s="90"/>
      <c r="L293" s="90"/>
      <c r="M293" s="90"/>
      <c r="N293" s="90"/>
    </row>
    <row r="294" spans="1:14" ht="36" x14ac:dyDescent="0.25">
      <c r="A294" s="92">
        <v>45</v>
      </c>
      <c r="B294" s="93" t="s">
        <v>389</v>
      </c>
      <c r="C294" s="312">
        <v>0</v>
      </c>
      <c r="D294" s="312" t="s">
        <v>61</v>
      </c>
      <c r="E294" s="312" t="s">
        <v>61</v>
      </c>
      <c r="F294" s="312" t="s">
        <v>61</v>
      </c>
      <c r="G294" s="312" t="s">
        <v>61</v>
      </c>
      <c r="H294" s="14"/>
      <c r="I294" s="15"/>
      <c r="J294" s="14" t="str">
        <f>IF(C294=SUM(C295:C296),"√","НЕТ")</f>
        <v>√</v>
      </c>
      <c r="K294" s="15"/>
      <c r="L294" s="15"/>
      <c r="M294" s="15"/>
      <c r="N294" s="15"/>
    </row>
    <row r="295" spans="1:14" s="91" customFormat="1" ht="17.25" customHeight="1" x14ac:dyDescent="0.25">
      <c r="A295" s="88" t="s">
        <v>390</v>
      </c>
      <c r="B295" s="88" t="s">
        <v>18</v>
      </c>
      <c r="C295" s="288">
        <v>0</v>
      </c>
      <c r="D295" s="311" t="s">
        <v>63</v>
      </c>
      <c r="E295" s="311" t="s">
        <v>63</v>
      </c>
      <c r="F295" s="311" t="s">
        <v>63</v>
      </c>
      <c r="G295" s="311" t="s">
        <v>63</v>
      </c>
      <c r="H295" s="14"/>
      <c r="I295" s="90"/>
      <c r="J295" s="90"/>
      <c r="K295" s="90"/>
      <c r="L295" s="90"/>
      <c r="M295" s="90"/>
      <c r="N295" s="90"/>
    </row>
    <row r="296" spans="1:14" s="91" customFormat="1" ht="17.25" customHeight="1" x14ac:dyDescent="0.25">
      <c r="A296" s="88" t="s">
        <v>391</v>
      </c>
      <c r="B296" s="20" t="s">
        <v>103</v>
      </c>
      <c r="C296" s="288">
        <v>0</v>
      </c>
      <c r="D296" s="311" t="s">
        <v>63</v>
      </c>
      <c r="E296" s="311" t="s">
        <v>63</v>
      </c>
      <c r="F296" s="311" t="s">
        <v>63</v>
      </c>
      <c r="G296" s="311" t="s">
        <v>63</v>
      </c>
      <c r="H296" s="14"/>
      <c r="I296" s="90"/>
      <c r="J296" s="90"/>
      <c r="K296" s="90"/>
      <c r="L296" s="90"/>
      <c r="M296" s="90"/>
      <c r="N296" s="90"/>
    </row>
    <row r="297" spans="1:14" ht="24" x14ac:dyDescent="0.25">
      <c r="A297" s="92">
        <v>46</v>
      </c>
      <c r="B297" s="93" t="s">
        <v>392</v>
      </c>
      <c r="C297" s="312">
        <v>0</v>
      </c>
      <c r="D297" s="312" t="s">
        <v>61</v>
      </c>
      <c r="E297" s="312" t="s">
        <v>61</v>
      </c>
      <c r="F297" s="312" t="s">
        <v>61</v>
      </c>
      <c r="G297" s="312" t="s">
        <v>61</v>
      </c>
      <c r="H297" s="14"/>
      <c r="I297" s="15"/>
      <c r="J297" s="15"/>
      <c r="K297" s="15"/>
      <c r="L297" s="15"/>
      <c r="M297" s="15"/>
      <c r="N297" s="15"/>
    </row>
    <row r="298" spans="1:14" ht="36" x14ac:dyDescent="0.25">
      <c r="A298" s="27">
        <v>47</v>
      </c>
      <c r="B298" s="20" t="s">
        <v>393</v>
      </c>
      <c r="C298" s="288">
        <v>0</v>
      </c>
      <c r="D298" s="288" t="s">
        <v>63</v>
      </c>
      <c r="E298" s="288" t="s">
        <v>63</v>
      </c>
      <c r="F298" s="288" t="s">
        <v>63</v>
      </c>
      <c r="G298" s="288" t="s">
        <v>63</v>
      </c>
      <c r="H298" s="14"/>
      <c r="I298" s="30"/>
      <c r="J298" s="15"/>
      <c r="K298" s="15"/>
      <c r="L298" s="15"/>
      <c r="M298" s="15"/>
      <c r="N298" s="15"/>
    </row>
    <row r="299" spans="1:14" ht="36" x14ac:dyDescent="0.25">
      <c r="A299" s="92">
        <v>48</v>
      </c>
      <c r="B299" s="93" t="s">
        <v>394</v>
      </c>
      <c r="C299" s="312">
        <v>0</v>
      </c>
      <c r="D299" s="312" t="s">
        <v>61</v>
      </c>
      <c r="E299" s="312" t="s">
        <v>61</v>
      </c>
      <c r="F299" s="312" t="s">
        <v>61</v>
      </c>
      <c r="G299" s="312" t="s">
        <v>61</v>
      </c>
      <c r="H299" s="14"/>
      <c r="I299" s="15"/>
      <c r="J299" s="15"/>
      <c r="K299" s="15"/>
      <c r="L299" s="15"/>
      <c r="M299" s="15"/>
      <c r="N299" s="15"/>
    </row>
    <row r="300" spans="1:14" ht="42.75" customHeight="1" x14ac:dyDescent="0.25">
      <c r="A300" s="92">
        <v>49</v>
      </c>
      <c r="B300" s="93" t="s">
        <v>395</v>
      </c>
      <c r="C300" s="312">
        <v>0</v>
      </c>
      <c r="D300" s="312" t="s">
        <v>61</v>
      </c>
      <c r="E300" s="312" t="s">
        <v>61</v>
      </c>
      <c r="F300" s="312" t="s">
        <v>61</v>
      </c>
      <c r="G300" s="312" t="s">
        <v>61</v>
      </c>
      <c r="H300" s="14"/>
      <c r="I300" s="15"/>
      <c r="J300" s="14" t="str">
        <f>IF(C300=SUM(C301:C303),"√","НЕТ")</f>
        <v>√</v>
      </c>
      <c r="K300" s="15"/>
      <c r="L300" s="15"/>
      <c r="M300" s="15"/>
      <c r="N300" s="15"/>
    </row>
    <row r="301" spans="1:14" ht="16.5" customHeight="1" x14ac:dyDescent="0.25">
      <c r="A301" s="20" t="s">
        <v>396</v>
      </c>
      <c r="B301" s="20" t="s">
        <v>397</v>
      </c>
      <c r="C301" s="288">
        <v>0</v>
      </c>
      <c r="D301" s="288" t="s">
        <v>63</v>
      </c>
      <c r="E301" s="288" t="s">
        <v>63</v>
      </c>
      <c r="F301" s="288" t="s">
        <v>63</v>
      </c>
      <c r="G301" s="288" t="s">
        <v>63</v>
      </c>
      <c r="H301" s="14"/>
      <c r="I301" s="15"/>
      <c r="J301" s="15"/>
      <c r="K301" s="15"/>
      <c r="L301" s="15"/>
      <c r="M301" s="15"/>
      <c r="N301" s="15"/>
    </row>
    <row r="302" spans="1:14" ht="27.75" customHeight="1" x14ac:dyDescent="0.25">
      <c r="A302" s="20" t="s">
        <v>398</v>
      </c>
      <c r="B302" s="20" t="s">
        <v>399</v>
      </c>
      <c r="C302" s="288">
        <v>0</v>
      </c>
      <c r="D302" s="288" t="s">
        <v>63</v>
      </c>
      <c r="E302" s="288" t="s">
        <v>63</v>
      </c>
      <c r="F302" s="288" t="s">
        <v>63</v>
      </c>
      <c r="G302" s="288" t="s">
        <v>63</v>
      </c>
      <c r="H302" s="14"/>
      <c r="I302" s="15"/>
      <c r="J302" s="15"/>
      <c r="K302" s="15"/>
      <c r="L302" s="15"/>
      <c r="M302" s="15"/>
      <c r="N302" s="15"/>
    </row>
    <row r="303" spans="1:14" ht="16.5" customHeight="1" x14ac:dyDescent="0.25">
      <c r="A303" s="20" t="s">
        <v>400</v>
      </c>
      <c r="B303" s="20" t="s">
        <v>401</v>
      </c>
      <c r="C303" s="288">
        <v>0</v>
      </c>
      <c r="D303" s="288" t="s">
        <v>63</v>
      </c>
      <c r="E303" s="288" t="s">
        <v>63</v>
      </c>
      <c r="F303" s="288" t="s">
        <v>63</v>
      </c>
      <c r="G303" s="288" t="s">
        <v>63</v>
      </c>
      <c r="H303" s="14"/>
      <c r="I303" s="15"/>
      <c r="J303" s="15"/>
      <c r="K303" s="15"/>
      <c r="L303" s="15"/>
      <c r="M303" s="15"/>
      <c r="N303" s="15"/>
    </row>
    <row r="304" spans="1:14" ht="16.5" customHeight="1" x14ac:dyDescent="0.25">
      <c r="A304" s="20" t="s">
        <v>402</v>
      </c>
      <c r="B304" s="38" t="s">
        <v>403</v>
      </c>
      <c r="C304" s="288">
        <v>0</v>
      </c>
      <c r="D304" s="288" t="s">
        <v>63</v>
      </c>
      <c r="E304" s="288" t="s">
        <v>63</v>
      </c>
      <c r="F304" s="288" t="s">
        <v>63</v>
      </c>
      <c r="G304" s="288" t="s">
        <v>63</v>
      </c>
      <c r="H304" s="14"/>
      <c r="I304" s="15"/>
      <c r="J304" s="15"/>
      <c r="K304" s="15"/>
      <c r="L304" s="15"/>
      <c r="M304" s="15"/>
      <c r="N304" s="15"/>
    </row>
    <row r="305" spans="1:14" ht="36" x14ac:dyDescent="0.25">
      <c r="A305" s="92">
        <v>50</v>
      </c>
      <c r="B305" s="93" t="s">
        <v>404</v>
      </c>
      <c r="C305" s="312">
        <v>0</v>
      </c>
      <c r="D305" s="312" t="s">
        <v>61</v>
      </c>
      <c r="E305" s="312" t="s">
        <v>61</v>
      </c>
      <c r="F305" s="312" t="s">
        <v>61</v>
      </c>
      <c r="G305" s="312" t="s">
        <v>61</v>
      </c>
      <c r="H305" s="14"/>
      <c r="I305" s="14" t="str">
        <f>IF(C305=SUM(C306:C307,C311:C312),"√","НЕТ")</f>
        <v>√</v>
      </c>
      <c r="J305" s="15"/>
      <c r="K305" s="15"/>
      <c r="L305" s="15"/>
      <c r="M305" s="15"/>
      <c r="N305" s="15"/>
    </row>
    <row r="306" spans="1:14" s="91" customFormat="1" ht="17.25" customHeight="1" x14ac:dyDescent="0.25">
      <c r="A306" s="95" t="s">
        <v>405</v>
      </c>
      <c r="B306" s="95" t="s">
        <v>406</v>
      </c>
      <c r="C306" s="313">
        <v>0</v>
      </c>
      <c r="D306" s="313" t="s">
        <v>63</v>
      </c>
      <c r="E306" s="313" t="s">
        <v>63</v>
      </c>
      <c r="F306" s="313" t="s">
        <v>63</v>
      </c>
      <c r="G306" s="313" t="s">
        <v>63</v>
      </c>
      <c r="H306" s="14"/>
      <c r="I306" s="90"/>
      <c r="J306" s="90"/>
      <c r="K306" s="90"/>
      <c r="L306" s="90"/>
      <c r="M306" s="90"/>
      <c r="N306" s="90"/>
    </row>
    <row r="307" spans="1:14" s="91" customFormat="1" ht="15.75" customHeight="1" x14ac:dyDescent="0.25">
      <c r="A307" s="95" t="s">
        <v>407</v>
      </c>
      <c r="B307" s="95" t="s">
        <v>408</v>
      </c>
      <c r="C307" s="313">
        <v>0</v>
      </c>
      <c r="D307" s="313" t="s">
        <v>63</v>
      </c>
      <c r="E307" s="313" t="s">
        <v>63</v>
      </c>
      <c r="F307" s="313" t="s">
        <v>63</v>
      </c>
      <c r="G307" s="313" t="s">
        <v>63</v>
      </c>
      <c r="H307" s="14"/>
      <c r="I307" s="90"/>
      <c r="J307" s="14" t="str">
        <f>IF(C307=SUM(C308:C310),"√","НЕТ")</f>
        <v>√</v>
      </c>
      <c r="K307" s="90"/>
      <c r="L307" s="90"/>
      <c r="M307" s="90"/>
      <c r="N307" s="90"/>
    </row>
    <row r="308" spans="1:14" s="91" customFormat="1" ht="15.75" customHeight="1" x14ac:dyDescent="0.25">
      <c r="A308" s="88" t="s">
        <v>409</v>
      </c>
      <c r="B308" s="87" t="s">
        <v>410</v>
      </c>
      <c r="C308" s="288">
        <v>0</v>
      </c>
      <c r="D308" s="311" t="s">
        <v>63</v>
      </c>
      <c r="E308" s="311" t="s">
        <v>63</v>
      </c>
      <c r="F308" s="311" t="s">
        <v>63</v>
      </c>
      <c r="G308" s="311" t="s">
        <v>63</v>
      </c>
      <c r="H308" s="14"/>
      <c r="I308" s="90"/>
      <c r="J308" s="90"/>
      <c r="K308" s="90"/>
      <c r="L308" s="90"/>
      <c r="M308" s="90"/>
      <c r="N308" s="90"/>
    </row>
    <row r="309" spans="1:14" s="91" customFormat="1" ht="15.75" customHeight="1" x14ac:dyDescent="0.25">
      <c r="A309" s="88" t="s">
        <v>411</v>
      </c>
      <c r="B309" s="87" t="s">
        <v>412</v>
      </c>
      <c r="C309" s="288">
        <v>0</v>
      </c>
      <c r="D309" s="311" t="s">
        <v>63</v>
      </c>
      <c r="E309" s="311" t="s">
        <v>63</v>
      </c>
      <c r="F309" s="311" t="s">
        <v>63</v>
      </c>
      <c r="G309" s="311" t="s">
        <v>63</v>
      </c>
      <c r="H309" s="14"/>
      <c r="I309" s="90"/>
      <c r="J309" s="90"/>
      <c r="K309" s="90"/>
      <c r="L309" s="90"/>
      <c r="M309" s="90"/>
      <c r="N309" s="90"/>
    </row>
    <row r="310" spans="1:14" s="91" customFormat="1" ht="15.75" customHeight="1" x14ac:dyDescent="0.25">
      <c r="A310" s="88" t="s">
        <v>413</v>
      </c>
      <c r="B310" s="87" t="s">
        <v>414</v>
      </c>
      <c r="C310" s="288">
        <v>0</v>
      </c>
      <c r="D310" s="311" t="s">
        <v>63</v>
      </c>
      <c r="E310" s="311" t="s">
        <v>63</v>
      </c>
      <c r="F310" s="311" t="s">
        <v>63</v>
      </c>
      <c r="G310" s="311" t="s">
        <v>63</v>
      </c>
      <c r="H310" s="14"/>
      <c r="I310" s="90"/>
      <c r="J310" s="90"/>
      <c r="K310" s="90"/>
      <c r="L310" s="90"/>
      <c r="M310" s="90"/>
      <c r="N310" s="90"/>
    </row>
    <row r="311" spans="1:14" s="91" customFormat="1" ht="15.75" customHeight="1" x14ac:dyDescent="0.25">
      <c r="A311" s="95" t="s">
        <v>415</v>
      </c>
      <c r="B311" s="95" t="s">
        <v>416</v>
      </c>
      <c r="C311" s="313">
        <v>0</v>
      </c>
      <c r="D311" s="313" t="s">
        <v>63</v>
      </c>
      <c r="E311" s="313" t="s">
        <v>63</v>
      </c>
      <c r="F311" s="313" t="s">
        <v>63</v>
      </c>
      <c r="G311" s="313" t="s">
        <v>63</v>
      </c>
      <c r="H311" s="14"/>
      <c r="I311" s="90"/>
      <c r="J311" s="90"/>
      <c r="K311" s="90"/>
      <c r="L311" s="90"/>
      <c r="M311" s="90"/>
      <c r="N311" s="90"/>
    </row>
    <row r="312" spans="1:14" s="91" customFormat="1" ht="15.75" customHeight="1" x14ac:dyDescent="0.25">
      <c r="A312" s="95" t="s">
        <v>417</v>
      </c>
      <c r="B312" s="95" t="s">
        <v>418</v>
      </c>
      <c r="C312" s="313">
        <v>0</v>
      </c>
      <c r="D312" s="313" t="s">
        <v>63</v>
      </c>
      <c r="E312" s="313" t="s">
        <v>63</v>
      </c>
      <c r="F312" s="313" t="s">
        <v>63</v>
      </c>
      <c r="G312" s="313" t="s">
        <v>63</v>
      </c>
      <c r="H312" s="14"/>
      <c r="I312" s="90"/>
      <c r="J312" s="90"/>
      <c r="K312" s="90"/>
      <c r="L312" s="90"/>
      <c r="M312" s="90"/>
      <c r="N312" s="90"/>
    </row>
    <row r="313" spans="1:14" ht="24" x14ac:dyDescent="0.25">
      <c r="A313" s="92">
        <v>51</v>
      </c>
      <c r="B313" s="93" t="s">
        <v>419</v>
      </c>
      <c r="C313" s="312">
        <v>0</v>
      </c>
      <c r="D313" s="312" t="s">
        <v>61</v>
      </c>
      <c r="E313" s="312" t="s">
        <v>61</v>
      </c>
      <c r="F313" s="312" t="s">
        <v>61</v>
      </c>
      <c r="G313" s="312" t="s">
        <v>61</v>
      </c>
      <c r="H313" s="14"/>
      <c r="I313" s="15"/>
      <c r="J313" s="15"/>
      <c r="K313" s="15"/>
      <c r="L313" s="15"/>
      <c r="M313" s="15"/>
      <c r="N313" s="15"/>
    </row>
    <row r="314" spans="1:14" x14ac:dyDescent="0.25">
      <c r="A314" s="92">
        <v>52</v>
      </c>
      <c r="B314" s="93" t="s">
        <v>420</v>
      </c>
      <c r="C314" s="312">
        <v>0</v>
      </c>
      <c r="D314" s="312" t="s">
        <v>61</v>
      </c>
      <c r="E314" s="312" t="s">
        <v>61</v>
      </c>
      <c r="F314" s="312" t="s">
        <v>61</v>
      </c>
      <c r="G314" s="312" t="s">
        <v>61</v>
      </c>
      <c r="H314" s="14"/>
      <c r="I314" s="15"/>
      <c r="J314" s="15"/>
      <c r="K314" s="15"/>
      <c r="L314" s="15"/>
      <c r="M314" s="15"/>
      <c r="N314" s="15"/>
    </row>
    <row r="315" spans="1:14" ht="40.5" customHeight="1" x14ac:dyDescent="0.25">
      <c r="A315" s="92">
        <v>53</v>
      </c>
      <c r="B315" s="93" t="s">
        <v>421</v>
      </c>
      <c r="C315" s="312">
        <v>0</v>
      </c>
      <c r="D315" s="312" t="s">
        <v>63</v>
      </c>
      <c r="E315" s="312" t="s">
        <v>63</v>
      </c>
      <c r="F315" s="312" t="s">
        <v>63</v>
      </c>
      <c r="G315" s="312" t="s">
        <v>63</v>
      </c>
      <c r="H315" s="14"/>
      <c r="I315" s="15"/>
      <c r="J315" s="15"/>
      <c r="K315" s="15"/>
      <c r="L315" s="15"/>
      <c r="M315" s="15"/>
      <c r="N315" s="15"/>
    </row>
    <row r="316" spans="1:14" s="31" customFormat="1" ht="27.75" customHeight="1" x14ac:dyDescent="0.25">
      <c r="A316" s="27" t="s">
        <v>422</v>
      </c>
      <c r="B316" s="20" t="s">
        <v>423</v>
      </c>
      <c r="C316" s="288">
        <v>0</v>
      </c>
      <c r="D316" s="288" t="s">
        <v>63</v>
      </c>
      <c r="E316" s="288" t="s">
        <v>63</v>
      </c>
      <c r="F316" s="288" t="s">
        <v>63</v>
      </c>
      <c r="G316" s="288" t="s">
        <v>63</v>
      </c>
      <c r="H316" s="14"/>
      <c r="I316" s="30"/>
      <c r="J316" s="30"/>
      <c r="K316" s="30"/>
      <c r="L316" s="30"/>
      <c r="M316" s="30"/>
      <c r="N316" s="30"/>
    </row>
    <row r="317" spans="1:14" ht="27" customHeight="1" x14ac:dyDescent="0.25">
      <c r="A317" s="92">
        <v>54</v>
      </c>
      <c r="B317" s="93" t="s">
        <v>289</v>
      </c>
      <c r="C317" s="312">
        <v>0</v>
      </c>
      <c r="D317" s="312" t="s">
        <v>61</v>
      </c>
      <c r="E317" s="312" t="s">
        <v>61</v>
      </c>
      <c r="F317" s="312" t="s">
        <v>61</v>
      </c>
      <c r="G317" s="312" t="s">
        <v>61</v>
      </c>
      <c r="H317" s="14"/>
      <c r="I317" s="15"/>
      <c r="J317" s="15"/>
      <c r="K317" s="15"/>
      <c r="L317" s="15"/>
      <c r="M317" s="15"/>
      <c r="N317" s="15"/>
    </row>
    <row r="318" spans="1:14" ht="36" x14ac:dyDescent="0.25">
      <c r="A318" s="12">
        <v>55</v>
      </c>
      <c r="B318" s="12" t="s">
        <v>424</v>
      </c>
      <c r="C318" s="286">
        <v>1</v>
      </c>
      <c r="D318" s="286" t="s">
        <v>63</v>
      </c>
      <c r="E318" s="286" t="s">
        <v>63</v>
      </c>
      <c r="F318" s="286" t="s">
        <v>63</v>
      </c>
      <c r="G318" s="286" t="s">
        <v>63</v>
      </c>
      <c r="H318" s="14"/>
      <c r="I318" s="15"/>
      <c r="J318" s="15"/>
      <c r="K318" s="15"/>
      <c r="L318" s="15"/>
      <c r="M318" s="15"/>
      <c r="N318" s="15"/>
    </row>
    <row r="319" spans="1:14" s="91" customFormat="1" ht="18" customHeight="1" x14ac:dyDescent="0.25">
      <c r="A319" s="88" t="s">
        <v>425</v>
      </c>
      <c r="B319" s="88" t="s">
        <v>426</v>
      </c>
      <c r="C319" s="288">
        <v>1</v>
      </c>
      <c r="D319" s="311" t="s">
        <v>63</v>
      </c>
      <c r="E319" s="311" t="s">
        <v>63</v>
      </c>
      <c r="F319" s="311" t="s">
        <v>63</v>
      </c>
      <c r="G319" s="311" t="s">
        <v>63</v>
      </c>
      <c r="H319" s="14"/>
      <c r="I319" s="90"/>
      <c r="J319" s="90"/>
      <c r="K319" s="90"/>
      <c r="L319" s="90"/>
      <c r="M319" s="90"/>
      <c r="N319" s="90"/>
    </row>
    <row r="320" spans="1:14" ht="24" x14ac:dyDescent="0.25">
      <c r="A320" s="12">
        <v>56</v>
      </c>
      <c r="B320" s="12" t="s">
        <v>427</v>
      </c>
      <c r="C320" s="286">
        <v>5</v>
      </c>
      <c r="D320" s="286"/>
      <c r="E320" s="286">
        <v>5</v>
      </c>
      <c r="F320" s="286"/>
      <c r="G320" s="286"/>
      <c r="H320" s="100"/>
      <c r="I320" s="15"/>
      <c r="J320" s="15"/>
      <c r="K320" s="15"/>
      <c r="L320" s="15"/>
      <c r="M320" s="15"/>
      <c r="N320" s="15"/>
    </row>
    <row r="321" spans="1:14" s="70" customFormat="1" ht="17.25" customHeight="1" x14ac:dyDescent="0.25">
      <c r="A321" s="45" t="s">
        <v>428</v>
      </c>
      <c r="B321" s="45" t="s">
        <v>18</v>
      </c>
      <c r="C321" s="288">
        <v>3</v>
      </c>
      <c r="D321" s="288"/>
      <c r="E321" s="288">
        <v>3</v>
      </c>
      <c r="F321" s="288"/>
      <c r="G321" s="288"/>
      <c r="H321" s="100"/>
      <c r="I321" s="69"/>
      <c r="J321" s="69"/>
      <c r="K321" s="69"/>
      <c r="L321" s="69"/>
      <c r="M321" s="69"/>
      <c r="N321" s="69"/>
    </row>
    <row r="322" spans="1:14" s="70" customFormat="1" ht="17.25" customHeight="1" x14ac:dyDescent="0.25">
      <c r="A322" s="45" t="s">
        <v>429</v>
      </c>
      <c r="B322" s="20" t="s">
        <v>103</v>
      </c>
      <c r="C322" s="288">
        <v>2</v>
      </c>
      <c r="D322" s="288"/>
      <c r="E322" s="288">
        <v>2</v>
      </c>
      <c r="F322" s="288"/>
      <c r="G322" s="288"/>
      <c r="H322" s="100"/>
      <c r="I322" s="69"/>
      <c r="J322" s="69"/>
      <c r="K322" s="69"/>
      <c r="L322" s="69"/>
      <c r="M322" s="69"/>
      <c r="N322" s="69"/>
    </row>
    <row r="323" spans="1:14" ht="24" x14ac:dyDescent="0.25">
      <c r="A323" s="12">
        <v>57</v>
      </c>
      <c r="B323" s="12" t="s">
        <v>430</v>
      </c>
      <c r="C323" s="286">
        <v>0</v>
      </c>
      <c r="D323" s="286"/>
      <c r="E323" s="286"/>
      <c r="F323" s="286"/>
      <c r="G323" s="286"/>
      <c r="H323" s="14"/>
      <c r="I323" s="15"/>
      <c r="J323" s="15"/>
      <c r="K323" s="15"/>
      <c r="L323" s="15"/>
      <c r="M323" s="15"/>
      <c r="N323" s="15"/>
    </row>
    <row r="324" spans="1:14" s="91" customFormat="1" ht="15.75" customHeight="1" x14ac:dyDescent="0.25">
      <c r="A324" s="88" t="s">
        <v>431</v>
      </c>
      <c r="B324" s="97" t="s">
        <v>432</v>
      </c>
      <c r="C324" s="288">
        <v>0</v>
      </c>
      <c r="D324" s="288"/>
      <c r="E324" s="288"/>
      <c r="F324" s="288"/>
      <c r="G324" s="288"/>
      <c r="H324" s="14"/>
      <c r="I324" s="90"/>
      <c r="J324" s="90"/>
      <c r="K324" s="90"/>
      <c r="L324" s="90"/>
      <c r="M324" s="90"/>
      <c r="N324" s="90"/>
    </row>
    <row r="325" spans="1:14" s="91" customFormat="1" ht="24.75" customHeight="1" x14ac:dyDescent="0.25">
      <c r="A325" s="88" t="s">
        <v>433</v>
      </c>
      <c r="B325" s="97" t="s">
        <v>434</v>
      </c>
      <c r="C325" s="288">
        <v>0</v>
      </c>
      <c r="D325" s="288"/>
      <c r="E325" s="288"/>
      <c r="F325" s="288"/>
      <c r="G325" s="288"/>
      <c r="H325" s="14"/>
      <c r="I325" s="90"/>
      <c r="J325" s="90"/>
      <c r="K325" s="90"/>
      <c r="L325" s="90"/>
      <c r="M325" s="90"/>
      <c r="N325" s="90"/>
    </row>
    <row r="326" spans="1:14" s="91" customFormat="1" ht="29.25" customHeight="1" x14ac:dyDescent="0.25">
      <c r="A326" s="88" t="s">
        <v>435</v>
      </c>
      <c r="B326" s="97" t="s">
        <v>436</v>
      </c>
      <c r="C326" s="288">
        <v>0</v>
      </c>
      <c r="D326" s="288"/>
      <c r="E326" s="288"/>
      <c r="F326" s="288"/>
      <c r="G326" s="288"/>
      <c r="H326" s="14"/>
      <c r="I326" s="90"/>
      <c r="J326" s="90"/>
      <c r="K326" s="90"/>
      <c r="L326" s="90"/>
      <c r="M326" s="90"/>
      <c r="N326" s="90"/>
    </row>
    <row r="327" spans="1:14" s="33" customFormat="1" ht="29.25" customHeight="1" x14ac:dyDescent="0.25">
      <c r="A327" s="20">
        <v>58</v>
      </c>
      <c r="B327" s="20" t="s">
        <v>437</v>
      </c>
      <c r="C327" s="288">
        <v>0</v>
      </c>
      <c r="D327" s="288"/>
      <c r="E327" s="288"/>
      <c r="F327" s="288"/>
      <c r="G327" s="288"/>
      <c r="H327" s="14"/>
      <c r="I327" s="32"/>
      <c r="J327" s="32"/>
      <c r="K327" s="32"/>
      <c r="L327" s="32"/>
      <c r="M327" s="32"/>
      <c r="N327" s="32"/>
    </row>
    <row r="328" spans="1:14" ht="48" x14ac:dyDescent="0.25">
      <c r="A328" s="12">
        <v>59</v>
      </c>
      <c r="B328" s="12" t="s">
        <v>438</v>
      </c>
      <c r="C328" s="286">
        <v>0</v>
      </c>
      <c r="D328" s="286"/>
      <c r="E328" s="286"/>
      <c r="F328" s="286"/>
      <c r="G328" s="286"/>
      <c r="H328" s="14"/>
      <c r="I328" s="15"/>
      <c r="J328" s="15"/>
      <c r="K328" s="15"/>
      <c r="L328" s="15"/>
      <c r="M328" s="15"/>
      <c r="N328" s="15"/>
    </row>
    <row r="329" spans="1:14" ht="48" x14ac:dyDescent="0.25">
      <c r="A329" s="12">
        <v>60</v>
      </c>
      <c r="B329" s="12" t="s">
        <v>439</v>
      </c>
      <c r="C329" s="286">
        <v>0</v>
      </c>
      <c r="D329" s="286"/>
      <c r="E329" s="286"/>
      <c r="F329" s="286"/>
      <c r="G329" s="286"/>
      <c r="H329" s="14"/>
      <c r="I329" s="15"/>
      <c r="J329" s="15"/>
      <c r="K329" s="15"/>
      <c r="L329" s="15"/>
      <c r="M329" s="15"/>
      <c r="N329" s="15"/>
    </row>
    <row r="330" spans="1:14" s="70" customFormat="1" ht="17.25" customHeight="1" x14ac:dyDescent="0.25">
      <c r="A330" s="45" t="s">
        <v>440</v>
      </c>
      <c r="B330" s="98" t="s">
        <v>441</v>
      </c>
      <c r="C330" s="288">
        <v>0</v>
      </c>
      <c r="D330" s="288"/>
      <c r="E330" s="288"/>
      <c r="F330" s="288"/>
      <c r="G330" s="288"/>
      <c r="H330" s="14"/>
      <c r="I330" s="69"/>
      <c r="J330" s="69"/>
      <c r="K330" s="69"/>
      <c r="L330" s="69"/>
      <c r="M330" s="69"/>
      <c r="N330" s="69"/>
    </row>
    <row r="331" spans="1:14" ht="24" x14ac:dyDescent="0.25">
      <c r="A331" s="12">
        <v>61</v>
      </c>
      <c r="B331" s="12" t="s">
        <v>442</v>
      </c>
      <c r="C331" s="286">
        <v>8</v>
      </c>
      <c r="D331" s="286">
        <v>1</v>
      </c>
      <c r="E331" s="286">
        <v>1</v>
      </c>
      <c r="F331" s="286">
        <v>5</v>
      </c>
      <c r="G331" s="286">
        <v>1</v>
      </c>
      <c r="H331" s="100"/>
      <c r="I331" s="15"/>
      <c r="J331" s="15"/>
      <c r="K331" s="15"/>
      <c r="L331" s="113"/>
      <c r="M331" s="15"/>
      <c r="N331" s="15"/>
    </row>
    <row r="332" spans="1:14" x14ac:dyDescent="0.25">
      <c r="A332" s="12">
        <v>62</v>
      </c>
      <c r="B332" s="12" t="s">
        <v>482</v>
      </c>
      <c r="C332" s="286">
        <v>90</v>
      </c>
      <c r="D332" s="286">
        <v>1</v>
      </c>
      <c r="E332" s="286">
        <v>1</v>
      </c>
      <c r="F332" s="286">
        <v>87</v>
      </c>
      <c r="G332" s="286">
        <v>1</v>
      </c>
      <c r="H332" s="14" t="str">
        <f>IF(C332=SUM(D332:G332),"√","НЕТ")</f>
        <v>√</v>
      </c>
      <c r="I332" s="15"/>
      <c r="J332" s="15"/>
      <c r="K332" s="15"/>
      <c r="L332" s="113"/>
      <c r="M332" s="15"/>
      <c r="N332" s="15"/>
    </row>
    <row r="333" spans="1:14" s="1" customFormat="1" ht="24" x14ac:dyDescent="0.25">
      <c r="A333" s="20" t="s">
        <v>484</v>
      </c>
      <c r="B333" s="38" t="s">
        <v>483</v>
      </c>
      <c r="C333" s="288">
        <v>2</v>
      </c>
      <c r="D333" s="288"/>
      <c r="E333" s="288">
        <v>2</v>
      </c>
      <c r="F333" s="288"/>
      <c r="G333" s="288"/>
      <c r="H333" s="14" t="str">
        <f>IF(C333=SUM(D10:G10),"√","НЕТ")</f>
        <v>√</v>
      </c>
      <c r="I333" s="14"/>
      <c r="J333" s="99"/>
      <c r="K333" s="99"/>
      <c r="L333" s="99"/>
      <c r="M333" s="99"/>
      <c r="N333" s="99"/>
    </row>
    <row r="334" spans="1:14" ht="24" x14ac:dyDescent="0.25">
      <c r="A334" s="12">
        <v>63</v>
      </c>
      <c r="B334" s="12" t="s">
        <v>443</v>
      </c>
      <c r="C334" s="286">
        <v>2</v>
      </c>
      <c r="D334" s="286">
        <v>1</v>
      </c>
      <c r="E334" s="286">
        <v>1</v>
      </c>
      <c r="F334" s="286"/>
      <c r="G334" s="286"/>
      <c r="H334" s="14" t="str">
        <f>IF(C334=SUM(D334:G334),"√","НЕТ")</f>
        <v>√</v>
      </c>
      <c r="I334" s="15"/>
      <c r="J334" s="15"/>
      <c r="K334" s="15"/>
      <c r="L334" s="15"/>
      <c r="M334" s="15"/>
      <c r="N334" s="15"/>
    </row>
    <row r="335" spans="1:14" ht="48" x14ac:dyDescent="0.25">
      <c r="A335" s="18" t="s">
        <v>444</v>
      </c>
      <c r="B335" s="18" t="s">
        <v>445</v>
      </c>
      <c r="C335" s="305">
        <v>0</v>
      </c>
      <c r="D335" s="305"/>
      <c r="E335" s="305"/>
      <c r="F335" s="305"/>
      <c r="G335" s="305"/>
      <c r="H335" s="14" t="str">
        <f>IF(C335=SUM(D335:G335),"√","НЕТ")</f>
        <v>√</v>
      </c>
      <c r="I335" s="15"/>
      <c r="J335" s="14" t="str">
        <f>IF(C335=SUM(C336:C337),"√","НЕТ")</f>
        <v>√</v>
      </c>
      <c r="K335" s="15"/>
      <c r="L335" s="15"/>
      <c r="M335" s="15"/>
      <c r="N335" s="15"/>
    </row>
    <row r="336" spans="1:14" x14ac:dyDescent="0.25">
      <c r="A336" s="20" t="s">
        <v>446</v>
      </c>
      <c r="B336" s="38" t="s">
        <v>447</v>
      </c>
      <c r="C336" s="288">
        <v>0</v>
      </c>
      <c r="D336" s="288"/>
      <c r="E336" s="288"/>
      <c r="F336" s="288"/>
      <c r="G336" s="288"/>
      <c r="H336" s="14" t="str">
        <f t="shared" ref="H336:H349" si="6">IF(C336=SUM(D336:G336),"√","НЕТ")</f>
        <v>√</v>
      </c>
      <c r="I336" s="15"/>
      <c r="J336" s="15"/>
      <c r="K336" s="15"/>
      <c r="L336" s="15"/>
      <c r="M336" s="15"/>
      <c r="N336" s="15"/>
    </row>
    <row r="337" spans="1:14" ht="24" x14ac:dyDescent="0.25">
      <c r="A337" s="20" t="s">
        <v>448</v>
      </c>
      <c r="B337" s="38" t="s">
        <v>449</v>
      </c>
      <c r="C337" s="288">
        <v>0</v>
      </c>
      <c r="D337" s="288"/>
      <c r="E337" s="288"/>
      <c r="F337" s="288"/>
      <c r="G337" s="288"/>
      <c r="H337" s="14" t="str">
        <f t="shared" si="6"/>
        <v>√</v>
      </c>
      <c r="I337" s="15"/>
      <c r="J337" s="15"/>
      <c r="K337" s="15"/>
      <c r="L337" s="15"/>
      <c r="M337" s="15"/>
      <c r="N337" s="15"/>
    </row>
    <row r="338" spans="1:14" x14ac:dyDescent="0.25">
      <c r="A338" s="77">
        <v>65</v>
      </c>
      <c r="B338" s="77" t="s">
        <v>450</v>
      </c>
      <c r="C338" s="297">
        <v>0</v>
      </c>
      <c r="D338" s="297"/>
      <c r="E338" s="297"/>
      <c r="F338" s="297"/>
      <c r="G338" s="297"/>
      <c r="H338" s="14" t="str">
        <f t="shared" si="6"/>
        <v>√</v>
      </c>
      <c r="I338" s="15"/>
      <c r="J338" s="15"/>
      <c r="K338" s="15"/>
      <c r="L338" s="15"/>
      <c r="M338" s="15"/>
      <c r="N338" s="15"/>
    </row>
    <row r="339" spans="1:14" x14ac:dyDescent="0.25">
      <c r="A339" s="19" t="s">
        <v>451</v>
      </c>
      <c r="B339" s="44" t="s">
        <v>452</v>
      </c>
      <c r="C339" s="288">
        <v>0</v>
      </c>
      <c r="D339" s="288"/>
      <c r="E339" s="288"/>
      <c r="F339" s="288"/>
      <c r="G339" s="288"/>
      <c r="H339" s="14" t="str">
        <f t="shared" si="6"/>
        <v>√</v>
      </c>
      <c r="I339" s="15"/>
      <c r="J339" s="15"/>
      <c r="K339" s="15"/>
      <c r="L339" s="15"/>
      <c r="M339" s="15"/>
      <c r="N339" s="15"/>
    </row>
    <row r="340" spans="1:14" x14ac:dyDescent="0.25">
      <c r="A340" s="24">
        <v>66</v>
      </c>
      <c r="B340" s="24" t="s">
        <v>453</v>
      </c>
      <c r="C340" s="301">
        <v>0</v>
      </c>
      <c r="D340" s="301"/>
      <c r="E340" s="301"/>
      <c r="F340" s="301"/>
      <c r="G340" s="301"/>
      <c r="H340" s="14" t="str">
        <f t="shared" si="6"/>
        <v>√</v>
      </c>
      <c r="I340" s="15"/>
      <c r="J340" s="15"/>
      <c r="K340" s="15"/>
      <c r="L340" s="15"/>
      <c r="M340" s="15"/>
      <c r="N340" s="15"/>
    </row>
    <row r="341" spans="1:14" ht="24" x14ac:dyDescent="0.25">
      <c r="A341" s="77">
        <v>67</v>
      </c>
      <c r="B341" s="77" t="s">
        <v>454</v>
      </c>
      <c r="C341" s="297">
        <v>0</v>
      </c>
      <c r="D341" s="297"/>
      <c r="E341" s="297"/>
      <c r="F341" s="297"/>
      <c r="G341" s="297"/>
      <c r="H341" s="14" t="str">
        <f t="shared" si="6"/>
        <v>√</v>
      </c>
      <c r="I341" s="15"/>
      <c r="J341" s="14" t="str">
        <f>IF(C341=SUM(C342:C345),"√","НЕТ")</f>
        <v>√</v>
      </c>
      <c r="K341" s="15"/>
      <c r="L341" s="15"/>
      <c r="M341" s="15"/>
      <c r="N341" s="15"/>
    </row>
    <row r="342" spans="1:14" x14ac:dyDescent="0.25">
      <c r="A342" s="19" t="s">
        <v>455</v>
      </c>
      <c r="B342" s="44" t="s">
        <v>456</v>
      </c>
      <c r="C342" s="288">
        <v>0</v>
      </c>
      <c r="D342" s="288"/>
      <c r="E342" s="288"/>
      <c r="F342" s="288"/>
      <c r="G342" s="288"/>
      <c r="H342" s="14" t="str">
        <f t="shared" si="6"/>
        <v>√</v>
      </c>
      <c r="I342" s="15"/>
      <c r="J342" s="15"/>
      <c r="K342" s="15"/>
      <c r="L342" s="15"/>
      <c r="M342" s="15"/>
      <c r="N342" s="15"/>
    </row>
    <row r="343" spans="1:14" ht="36" x14ac:dyDescent="0.25">
      <c r="A343" s="19" t="s">
        <v>457</v>
      </c>
      <c r="B343" s="44" t="s">
        <v>458</v>
      </c>
      <c r="C343" s="288">
        <v>0</v>
      </c>
      <c r="D343" s="288"/>
      <c r="E343" s="288"/>
      <c r="F343" s="288"/>
      <c r="G343" s="288"/>
      <c r="H343" s="14" t="str">
        <f t="shared" si="6"/>
        <v>√</v>
      </c>
      <c r="I343" s="15"/>
      <c r="J343" s="15"/>
      <c r="K343" s="15"/>
      <c r="L343" s="15"/>
      <c r="M343" s="15"/>
      <c r="N343" s="15"/>
    </row>
    <row r="344" spans="1:14" ht="24" x14ac:dyDescent="0.25">
      <c r="A344" s="19" t="s">
        <v>459</v>
      </c>
      <c r="B344" s="44" t="s">
        <v>460</v>
      </c>
      <c r="C344" s="288">
        <v>0</v>
      </c>
      <c r="D344" s="288"/>
      <c r="E344" s="288"/>
      <c r="F344" s="288"/>
      <c r="G344" s="288"/>
      <c r="H344" s="14" t="str">
        <f t="shared" si="6"/>
        <v>√</v>
      </c>
      <c r="I344" s="15"/>
      <c r="J344" s="15"/>
      <c r="K344" s="15"/>
      <c r="L344" s="15"/>
      <c r="M344" s="15"/>
      <c r="N344" s="15"/>
    </row>
    <row r="345" spans="1:14" x14ac:dyDescent="0.25">
      <c r="A345" s="19" t="s">
        <v>461</v>
      </c>
      <c r="B345" s="44" t="s">
        <v>462</v>
      </c>
      <c r="C345" s="288">
        <v>0</v>
      </c>
      <c r="D345" s="288"/>
      <c r="E345" s="288"/>
      <c r="F345" s="288"/>
      <c r="G345" s="288"/>
      <c r="H345" s="14" t="str">
        <f t="shared" si="6"/>
        <v>√</v>
      </c>
      <c r="I345" s="15"/>
      <c r="J345" s="15"/>
      <c r="K345" s="15"/>
      <c r="L345" s="15"/>
      <c r="M345" s="15"/>
      <c r="N345" s="15"/>
    </row>
    <row r="346" spans="1:14" x14ac:dyDescent="0.25">
      <c r="A346" s="77">
        <v>68</v>
      </c>
      <c r="B346" s="77" t="s">
        <v>463</v>
      </c>
      <c r="C346" s="297">
        <v>0</v>
      </c>
      <c r="D346" s="297"/>
      <c r="E346" s="297"/>
      <c r="F346" s="297"/>
      <c r="G346" s="297"/>
      <c r="H346" s="14" t="str">
        <f t="shared" si="6"/>
        <v>√</v>
      </c>
      <c r="I346" s="14"/>
      <c r="J346" s="14"/>
      <c r="K346" s="15"/>
      <c r="L346" s="15"/>
      <c r="M346" s="15"/>
      <c r="N346" s="15"/>
    </row>
    <row r="347" spans="1:14" x14ac:dyDescent="0.25">
      <c r="A347" s="27" t="s">
        <v>464</v>
      </c>
      <c r="B347" s="44" t="s">
        <v>465</v>
      </c>
      <c r="C347" s="288">
        <v>0</v>
      </c>
      <c r="D347" s="288"/>
      <c r="E347" s="288"/>
      <c r="F347" s="288"/>
      <c r="G347" s="288"/>
      <c r="H347" s="14" t="str">
        <f t="shared" si="6"/>
        <v>√</v>
      </c>
      <c r="I347" s="14"/>
      <c r="J347" s="15"/>
      <c r="K347" s="15"/>
      <c r="L347" s="15"/>
      <c r="M347" s="15"/>
      <c r="N347" s="15"/>
    </row>
    <row r="348" spans="1:14" ht="24" x14ac:dyDescent="0.25">
      <c r="A348" s="77">
        <v>69</v>
      </c>
      <c r="B348" s="77" t="s">
        <v>466</v>
      </c>
      <c r="C348" s="297">
        <v>0</v>
      </c>
      <c r="D348" s="297"/>
      <c r="E348" s="297"/>
      <c r="F348" s="297"/>
      <c r="G348" s="297"/>
      <c r="H348" s="14" t="str">
        <f t="shared" si="6"/>
        <v>√</v>
      </c>
      <c r="I348" s="15"/>
      <c r="J348" s="15"/>
      <c r="K348" s="15"/>
      <c r="L348" s="15"/>
      <c r="M348" s="15"/>
      <c r="N348" s="15"/>
    </row>
    <row r="349" spans="1:14" ht="24" x14ac:dyDescent="0.25">
      <c r="A349" s="77">
        <v>70</v>
      </c>
      <c r="B349" s="77" t="s">
        <v>467</v>
      </c>
      <c r="C349" s="297">
        <v>0</v>
      </c>
      <c r="D349" s="297"/>
      <c r="E349" s="297"/>
      <c r="F349" s="297"/>
      <c r="G349" s="297"/>
      <c r="H349" s="14" t="str">
        <f t="shared" si="6"/>
        <v>√</v>
      </c>
      <c r="I349" s="14"/>
      <c r="J349" s="14"/>
      <c r="K349" s="15"/>
      <c r="L349" s="15"/>
      <c r="M349" s="15"/>
      <c r="N349" s="15"/>
    </row>
    <row r="351" spans="1:14" ht="15.75" x14ac:dyDescent="0.25">
      <c r="B351" s="122"/>
      <c r="C351" s="123"/>
      <c r="D351" s="129"/>
    </row>
    <row r="352" spans="1:14" ht="24" x14ac:dyDescent="0.25">
      <c r="B352" s="124" t="s">
        <v>478</v>
      </c>
      <c r="C352" s="125"/>
      <c r="D352" s="126" t="s">
        <v>479</v>
      </c>
    </row>
  </sheetData>
  <mergeCells count="10">
    <mergeCell ref="M85:P85"/>
    <mergeCell ref="I106:J106"/>
    <mergeCell ref="L106:P106"/>
    <mergeCell ref="K109:O109"/>
    <mergeCell ref="F1:G1"/>
    <mergeCell ref="A2:G2"/>
    <mergeCell ref="A6:G6"/>
    <mergeCell ref="A7:A8"/>
    <mergeCell ref="B7:B8"/>
    <mergeCell ref="C7:G7"/>
  </mergeCells>
  <conditionalFormatting sqref="M331:N332 H86:N105 H85:I85 H107:N108 K106:L106 H106:I106 H110:N271 H109:J109 H11:N12 H14:N84 H13:M13 H10:J10 H273:N277 L272:N272 H272:J272 H279:N330 K278:N278 H278:I278 H333:N349 K85:M85 H331:K332">
    <cfRule type="containsText" dxfId="45" priority="3" operator="containsText" text="нет">
      <formula>NOT(ISERROR(SEARCH("нет",H10)))</formula>
    </cfRule>
  </conditionalFormatting>
  <conditionalFormatting sqref="K109">
    <cfRule type="containsText" dxfId="44" priority="2" operator="containsText" text="нет">
      <formula>NOT(ISERROR(SEARCH("нет",K109)))</formula>
    </cfRule>
  </conditionalFormatting>
  <conditionalFormatting sqref="J85">
    <cfRule type="containsText" dxfId="43" priority="1" operator="containsText" text="нет">
      <formula>NOT(ISERROR(SEARCH("нет",J85)))</formula>
    </cfRule>
  </conditionalFormatting>
  <conditionalFormatting sqref="B351 D351">
    <cfRule type="containsBlanks" dxfId="42" priority="5">
      <formula>LEN(TRIM(B351))=0</formula>
    </cfRule>
  </conditionalFormatting>
  <conditionalFormatting sqref="F4 D4 B4">
    <cfRule type="containsBlanks" dxfId="41" priority="4">
      <formula>LEN(TRIM(B4))=0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2"/>
  <sheetViews>
    <sheetView topLeftCell="A115" workbookViewId="0">
      <selection activeCell="C184" sqref="C184"/>
    </sheetView>
  </sheetViews>
  <sheetFormatPr defaultRowHeight="15" outlineLevelRow="1" x14ac:dyDescent="0.25"/>
  <cols>
    <col min="1" max="1" width="10.140625" style="1" customWidth="1"/>
    <col min="2" max="2" width="50" style="2" customWidth="1"/>
    <col min="3" max="7" width="9.140625" style="1"/>
    <col min="8" max="8" width="7.85546875" style="2" customWidth="1"/>
    <col min="9" max="13" width="4.7109375" style="2" customWidth="1"/>
    <col min="14" max="16384" width="9.140625" style="2"/>
  </cols>
  <sheetData>
    <row r="1" spans="1:15" x14ac:dyDescent="0.25">
      <c r="F1" s="319" t="s">
        <v>0</v>
      </c>
      <c r="G1" s="319"/>
    </row>
    <row r="2" spans="1:15" ht="15.75" x14ac:dyDescent="0.25">
      <c r="A2" s="320" t="s">
        <v>1</v>
      </c>
      <c r="B2" s="320"/>
      <c r="C2" s="320"/>
      <c r="D2" s="320"/>
      <c r="E2" s="320"/>
      <c r="F2" s="320"/>
      <c r="G2" s="320"/>
    </row>
    <row r="3" spans="1:15" ht="15.75" x14ac:dyDescent="0.25">
      <c r="B3" s="3"/>
      <c r="C3" s="128"/>
      <c r="D3" s="128"/>
      <c r="E3" s="128"/>
      <c r="F3" s="128"/>
      <c r="G3" s="128"/>
    </row>
    <row r="4" spans="1:15" ht="18.75" x14ac:dyDescent="0.3">
      <c r="A4" s="4"/>
      <c r="B4" s="131"/>
      <c r="C4" s="5" t="s">
        <v>2</v>
      </c>
      <c r="D4" s="130">
        <v>12</v>
      </c>
      <c r="E4" s="6" t="s">
        <v>3</v>
      </c>
      <c r="F4" s="131">
        <v>2023</v>
      </c>
      <c r="G4" s="7" t="s">
        <v>4</v>
      </c>
    </row>
    <row r="5" spans="1:15" ht="18" x14ac:dyDescent="0.25">
      <c r="A5" s="2"/>
      <c r="B5" s="8" t="s">
        <v>481</v>
      </c>
      <c r="C5" s="9"/>
      <c r="D5" s="8" t="s">
        <v>6</v>
      </c>
      <c r="E5" s="9"/>
      <c r="F5" s="9"/>
      <c r="G5" s="7"/>
    </row>
    <row r="6" spans="1:15" ht="15.75" x14ac:dyDescent="0.25">
      <c r="A6" s="321" t="s">
        <v>7</v>
      </c>
      <c r="B6" s="321"/>
      <c r="C6" s="321"/>
      <c r="D6" s="321"/>
      <c r="E6" s="321"/>
      <c r="F6" s="321"/>
      <c r="G6" s="321"/>
    </row>
    <row r="7" spans="1:15" ht="15" customHeight="1" x14ac:dyDescent="0.25">
      <c r="A7" s="322" t="s">
        <v>8</v>
      </c>
      <c r="B7" s="322" t="s">
        <v>9</v>
      </c>
      <c r="C7" s="322" t="s">
        <v>10</v>
      </c>
      <c r="D7" s="322"/>
      <c r="E7" s="322"/>
      <c r="F7" s="322"/>
      <c r="G7" s="322"/>
      <c r="H7" s="103"/>
      <c r="I7" s="102"/>
      <c r="J7" s="102"/>
      <c r="K7" s="102"/>
      <c r="L7" s="102"/>
      <c r="M7" s="102"/>
      <c r="N7" s="103"/>
      <c r="O7" s="31"/>
    </row>
    <row r="8" spans="1:15" x14ac:dyDescent="0.25">
      <c r="A8" s="322"/>
      <c r="B8" s="322"/>
      <c r="C8" s="135" t="s">
        <v>11</v>
      </c>
      <c r="D8" s="135" t="s">
        <v>12</v>
      </c>
      <c r="E8" s="135" t="s">
        <v>13</v>
      </c>
      <c r="F8" s="135" t="s">
        <v>14</v>
      </c>
      <c r="G8" s="135" t="s">
        <v>15</v>
      </c>
      <c r="H8" s="103"/>
      <c r="I8" s="104"/>
      <c r="J8" s="105"/>
      <c r="K8" s="105"/>
      <c r="L8" s="105"/>
      <c r="M8" s="105"/>
      <c r="N8" s="105"/>
      <c r="O8" s="31"/>
    </row>
    <row r="9" spans="1:15" ht="11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3"/>
      <c r="I9" s="106"/>
      <c r="J9" s="106"/>
      <c r="K9" s="106"/>
      <c r="L9" s="106"/>
      <c r="M9" s="106"/>
      <c r="N9" s="106"/>
      <c r="O9" s="31"/>
    </row>
    <row r="10" spans="1:15" ht="51" customHeight="1" x14ac:dyDescent="0.25">
      <c r="A10" s="11">
        <v>1</v>
      </c>
      <c r="B10" s="12" t="s">
        <v>16</v>
      </c>
      <c r="C10" s="137">
        <v>2</v>
      </c>
      <c r="D10" s="137">
        <v>0</v>
      </c>
      <c r="E10" s="137">
        <v>2</v>
      </c>
      <c r="F10" s="137">
        <v>0</v>
      </c>
      <c r="G10" s="137">
        <v>0</v>
      </c>
      <c r="H10" s="100"/>
      <c r="I10" s="14" t="str">
        <f>IF(C10=SUM(C11:C12),"√","НЕТ")</f>
        <v>√</v>
      </c>
      <c r="J10" s="14" t="str">
        <f>IF(C10=SUM(C18,C19),"√","НЕТ")</f>
        <v>√</v>
      </c>
    </row>
    <row r="11" spans="1:15" x14ac:dyDescent="0.25">
      <c r="A11" s="16" t="s">
        <v>17</v>
      </c>
      <c r="B11" s="16" t="s">
        <v>18</v>
      </c>
      <c r="C11" s="159">
        <v>1</v>
      </c>
      <c r="D11" s="159">
        <v>0</v>
      </c>
      <c r="E11" s="159">
        <v>1</v>
      </c>
      <c r="F11" s="159">
        <v>0</v>
      </c>
      <c r="G11" s="159">
        <v>0</v>
      </c>
      <c r="H11" s="100"/>
      <c r="I11" s="15"/>
      <c r="J11" s="15"/>
      <c r="K11" s="14" t="str">
        <f>IF(C11=SUM(C70,C75),"√","НЕТ")</f>
        <v>√</v>
      </c>
      <c r="L11" s="14" t="str">
        <f>IF(SUM(C12,C21)=SUM(C71,C76),"√","НЕТ")</f>
        <v>√</v>
      </c>
      <c r="M11" s="14" t="str">
        <f>IF(C12=SUM(C72,C77),"√","НЕТ")</f>
        <v>√</v>
      </c>
      <c r="N11" s="15"/>
    </row>
    <row r="12" spans="1:15" x14ac:dyDescent="0.25">
      <c r="A12" s="16" t="s">
        <v>19</v>
      </c>
      <c r="B12" s="18" t="s">
        <v>20</v>
      </c>
      <c r="C12" s="159">
        <v>1</v>
      </c>
      <c r="D12" s="159">
        <v>0</v>
      </c>
      <c r="E12" s="159">
        <v>1</v>
      </c>
      <c r="F12" s="159">
        <v>0</v>
      </c>
      <c r="G12" s="159">
        <v>0</v>
      </c>
      <c r="H12" s="100"/>
      <c r="I12" s="14" t="str">
        <f>IF(C12=SUM(C13:C17),"√","НЕТ")</f>
        <v>√</v>
      </c>
      <c r="J12" s="14" t="str">
        <f>IF(D12=SUM(D13:D17),"√","НЕТ")</f>
        <v>√</v>
      </c>
      <c r="K12" s="14" t="str">
        <f t="shared" ref="K12:L12" si="0">IF(E12=SUM(E13:E17),"√","НЕТ")</f>
        <v>√</v>
      </c>
      <c r="L12" s="14" t="str">
        <f t="shared" si="0"/>
        <v>√</v>
      </c>
      <c r="M12" s="14" t="str">
        <f>IF(G12=SUM(G13:G17),"√","НЕТ")</f>
        <v>√</v>
      </c>
      <c r="N12" s="15"/>
    </row>
    <row r="13" spans="1:15" ht="24" x14ac:dyDescent="0.25">
      <c r="A13" s="19" t="s">
        <v>21</v>
      </c>
      <c r="B13" s="20" t="s">
        <v>22</v>
      </c>
      <c r="C13" s="139">
        <v>0</v>
      </c>
      <c r="D13" s="139">
        <v>0</v>
      </c>
      <c r="E13" s="139">
        <v>0</v>
      </c>
      <c r="F13" s="139">
        <v>0</v>
      </c>
      <c r="G13" s="139">
        <v>0</v>
      </c>
      <c r="H13" s="100"/>
      <c r="I13" s="15"/>
      <c r="J13" s="15"/>
      <c r="K13" s="15"/>
      <c r="L13" s="15"/>
      <c r="M13" s="15"/>
    </row>
    <row r="14" spans="1:15" ht="36" x14ac:dyDescent="0.25">
      <c r="A14" s="19" t="s">
        <v>23</v>
      </c>
      <c r="B14" s="20" t="s">
        <v>24</v>
      </c>
      <c r="C14" s="139">
        <v>0</v>
      </c>
      <c r="D14" s="139">
        <v>0</v>
      </c>
      <c r="E14" s="139">
        <v>0</v>
      </c>
      <c r="F14" s="139">
        <v>0</v>
      </c>
      <c r="G14" s="139">
        <v>0</v>
      </c>
      <c r="H14" s="100"/>
      <c r="I14" s="15"/>
      <c r="J14" s="15"/>
      <c r="K14" s="15"/>
      <c r="L14" s="15"/>
      <c r="M14" s="15"/>
      <c r="N14" s="15"/>
    </row>
    <row r="15" spans="1:15" ht="48" x14ac:dyDescent="0.25">
      <c r="A15" s="19" t="s">
        <v>25</v>
      </c>
      <c r="B15" s="20" t="s">
        <v>26</v>
      </c>
      <c r="C15" s="139">
        <v>0</v>
      </c>
      <c r="D15" s="139">
        <v>0</v>
      </c>
      <c r="E15" s="139">
        <v>0</v>
      </c>
      <c r="F15" s="139">
        <v>0</v>
      </c>
      <c r="G15" s="139">
        <v>0</v>
      </c>
      <c r="H15" s="100"/>
      <c r="I15" s="15"/>
      <c r="J15" s="15"/>
      <c r="K15" s="15"/>
      <c r="L15" s="15"/>
      <c r="M15" s="15"/>
      <c r="N15" s="15"/>
    </row>
    <row r="16" spans="1:15" ht="48" x14ac:dyDescent="0.25">
      <c r="A16" s="19" t="s">
        <v>27</v>
      </c>
      <c r="B16" s="20" t="s">
        <v>28</v>
      </c>
      <c r="C16" s="139">
        <v>0</v>
      </c>
      <c r="D16" s="139">
        <v>0</v>
      </c>
      <c r="E16" s="139">
        <v>0</v>
      </c>
      <c r="F16" s="139">
        <v>0</v>
      </c>
      <c r="G16" s="139">
        <v>0</v>
      </c>
      <c r="H16" s="100"/>
      <c r="I16" s="15"/>
      <c r="J16" s="15"/>
      <c r="K16" s="15"/>
      <c r="L16" s="15"/>
      <c r="M16" s="15"/>
      <c r="N16" s="15"/>
    </row>
    <row r="17" spans="1:14" ht="24" x14ac:dyDescent="0.25">
      <c r="A17" s="19" t="s">
        <v>29</v>
      </c>
      <c r="B17" s="20" t="s">
        <v>30</v>
      </c>
      <c r="C17" s="139">
        <v>1</v>
      </c>
      <c r="D17" s="139">
        <v>0</v>
      </c>
      <c r="E17" s="139">
        <v>1</v>
      </c>
      <c r="F17" s="139">
        <v>0</v>
      </c>
      <c r="G17" s="139">
        <v>0</v>
      </c>
      <c r="H17" s="100"/>
      <c r="I17" s="15"/>
      <c r="J17" s="15"/>
      <c r="K17" s="15"/>
      <c r="L17" s="15"/>
      <c r="M17" s="15"/>
      <c r="N17" s="15"/>
    </row>
    <row r="18" spans="1:14" x14ac:dyDescent="0.25">
      <c r="A18" s="20">
        <v>2</v>
      </c>
      <c r="B18" s="20" t="s">
        <v>31</v>
      </c>
      <c r="C18" s="139">
        <v>0</v>
      </c>
      <c r="D18" s="139">
        <v>0</v>
      </c>
      <c r="E18" s="139">
        <v>0</v>
      </c>
      <c r="F18" s="139">
        <v>0</v>
      </c>
      <c r="G18" s="139">
        <v>0</v>
      </c>
      <c r="H18" s="100"/>
      <c r="I18" s="15"/>
      <c r="J18" s="15"/>
      <c r="K18" s="15"/>
      <c r="L18" s="15"/>
      <c r="M18" s="15"/>
      <c r="N18" s="15"/>
    </row>
    <row r="19" spans="1:14" x14ac:dyDescent="0.25">
      <c r="A19" s="20">
        <v>3</v>
      </c>
      <c r="B19" s="20" t="s">
        <v>32</v>
      </c>
      <c r="C19" s="139">
        <v>2</v>
      </c>
      <c r="D19" s="139"/>
      <c r="E19" s="139">
        <v>2</v>
      </c>
      <c r="F19" s="139">
        <v>0</v>
      </c>
      <c r="G19" s="139">
        <v>0</v>
      </c>
      <c r="H19" s="100"/>
      <c r="I19" s="15"/>
      <c r="J19" s="15"/>
      <c r="K19" s="15"/>
      <c r="L19" s="15"/>
      <c r="M19" s="15"/>
      <c r="N19" s="15"/>
    </row>
    <row r="20" spans="1:14" x14ac:dyDescent="0.25">
      <c r="A20" s="22" t="s">
        <v>33</v>
      </c>
      <c r="B20" s="23" t="s">
        <v>34</v>
      </c>
      <c r="C20" s="139">
        <v>0</v>
      </c>
      <c r="D20" s="139">
        <v>0</v>
      </c>
      <c r="E20" s="139">
        <v>0</v>
      </c>
      <c r="F20" s="139">
        <v>0</v>
      </c>
      <c r="G20" s="139">
        <v>0</v>
      </c>
      <c r="H20" s="100"/>
      <c r="I20" s="15"/>
      <c r="J20" s="15"/>
      <c r="K20" s="15"/>
      <c r="L20" s="15"/>
      <c r="M20" s="15"/>
      <c r="N20" s="15"/>
    </row>
    <row r="21" spans="1:14" ht="24" x14ac:dyDescent="0.25">
      <c r="A21" s="11">
        <v>4</v>
      </c>
      <c r="B21" s="12" t="s">
        <v>35</v>
      </c>
      <c r="C21" s="137">
        <v>5</v>
      </c>
      <c r="D21" s="137">
        <v>1</v>
      </c>
      <c r="E21" s="137">
        <v>0</v>
      </c>
      <c r="F21" s="137">
        <v>4</v>
      </c>
      <c r="G21" s="137">
        <v>0</v>
      </c>
      <c r="H21" s="100"/>
      <c r="I21" s="14" t="str">
        <f>IF(C21=SUM(C22,C26,C33),"√","НЕТ")</f>
        <v>√</v>
      </c>
      <c r="J21" s="14" t="str">
        <f t="shared" ref="J21:K21" si="1">IF(D21=SUM(D22,D26,D33),"√","НЕТ")</f>
        <v>√</v>
      </c>
      <c r="K21" s="14" t="str">
        <f t="shared" si="1"/>
        <v>√</v>
      </c>
      <c r="L21" s="14" t="str">
        <f>IF(F21=SUM(F22,F26,F33),"√","НЕТ")</f>
        <v>√</v>
      </c>
      <c r="M21" s="14" t="str">
        <f>IF(G21=SUM(G22,G26,G33),"√","НЕТ")</f>
        <v>√</v>
      </c>
      <c r="N21" s="15"/>
    </row>
    <row r="22" spans="1:14" ht="36" x14ac:dyDescent="0.25">
      <c r="A22" s="24" t="s">
        <v>36</v>
      </c>
      <c r="B22" s="25" t="s">
        <v>37</v>
      </c>
      <c r="C22" s="161">
        <v>0</v>
      </c>
      <c r="D22" s="161">
        <v>0</v>
      </c>
      <c r="E22" s="161">
        <v>0</v>
      </c>
      <c r="F22" s="161">
        <v>0</v>
      </c>
      <c r="G22" s="161">
        <v>0</v>
      </c>
      <c r="H22" s="100"/>
      <c r="I22" s="14" t="str">
        <f>IF(C22=SUM(C23:C24),"√","НЕТ")</f>
        <v>√</v>
      </c>
      <c r="J22" s="15"/>
      <c r="K22" s="15"/>
      <c r="L22" s="15"/>
      <c r="M22" s="15"/>
      <c r="N22" s="15"/>
    </row>
    <row r="23" spans="1:14" x14ac:dyDescent="0.25">
      <c r="A23" s="27" t="s">
        <v>38</v>
      </c>
      <c r="B23" s="27" t="s">
        <v>39</v>
      </c>
      <c r="C23" s="139">
        <v>0</v>
      </c>
      <c r="D23" s="139">
        <v>0</v>
      </c>
      <c r="E23" s="139">
        <v>0</v>
      </c>
      <c r="F23" s="139">
        <v>0</v>
      </c>
      <c r="G23" s="139">
        <v>0</v>
      </c>
      <c r="H23" s="100"/>
      <c r="I23" s="15"/>
      <c r="J23" s="15"/>
      <c r="K23" s="15"/>
      <c r="L23" s="15"/>
      <c r="M23" s="15"/>
      <c r="N23" s="15"/>
    </row>
    <row r="24" spans="1:14" x14ac:dyDescent="0.25">
      <c r="A24" s="28" t="s">
        <v>40</v>
      </c>
      <c r="B24" s="27" t="s">
        <v>41</v>
      </c>
      <c r="C24" s="139">
        <v>0</v>
      </c>
      <c r="D24" s="139">
        <v>0</v>
      </c>
      <c r="E24" s="139">
        <v>0</v>
      </c>
      <c r="F24" s="139">
        <v>0</v>
      </c>
      <c r="G24" s="139">
        <v>0</v>
      </c>
      <c r="H24" s="100"/>
      <c r="I24" s="15"/>
      <c r="J24" s="15"/>
      <c r="K24" s="15"/>
      <c r="L24" s="15"/>
      <c r="M24" s="15"/>
      <c r="N24" s="15"/>
    </row>
    <row r="25" spans="1:14" x14ac:dyDescent="0.25">
      <c r="A25" s="28" t="s">
        <v>42</v>
      </c>
      <c r="B25" s="23" t="s">
        <v>34</v>
      </c>
      <c r="C25" s="139">
        <v>0</v>
      </c>
      <c r="D25" s="139">
        <v>0</v>
      </c>
      <c r="E25" s="139">
        <v>0</v>
      </c>
      <c r="F25" s="139">
        <v>0</v>
      </c>
      <c r="G25" s="139">
        <v>0</v>
      </c>
      <c r="H25" s="100"/>
      <c r="I25" s="15"/>
      <c r="J25" s="15"/>
      <c r="K25" s="15"/>
      <c r="L25" s="15"/>
      <c r="M25" s="15"/>
      <c r="N25" s="15"/>
    </row>
    <row r="26" spans="1:14" ht="36" x14ac:dyDescent="0.25">
      <c r="A26" s="24" t="s">
        <v>43</v>
      </c>
      <c r="B26" s="24" t="s">
        <v>44</v>
      </c>
      <c r="C26" s="161">
        <v>0</v>
      </c>
      <c r="D26" s="161">
        <v>0</v>
      </c>
      <c r="E26" s="161">
        <v>0</v>
      </c>
      <c r="F26" s="161">
        <v>0</v>
      </c>
      <c r="G26" s="161">
        <v>0</v>
      </c>
      <c r="H26" s="100"/>
      <c r="I26" s="14" t="str">
        <f>IF(C26=SUM(C27,C30),"√","НЕТ")</f>
        <v>√</v>
      </c>
      <c r="J26" s="15"/>
      <c r="K26" s="15"/>
      <c r="L26" s="15"/>
      <c r="M26" s="15"/>
      <c r="N26" s="15"/>
    </row>
    <row r="27" spans="1:14" x14ac:dyDescent="0.25">
      <c r="A27" s="19" t="s">
        <v>45</v>
      </c>
      <c r="B27" s="20" t="s">
        <v>46</v>
      </c>
      <c r="C27" s="139">
        <v>0</v>
      </c>
      <c r="D27" s="139">
        <v>0</v>
      </c>
      <c r="E27" s="139">
        <v>0</v>
      </c>
      <c r="F27" s="139">
        <v>0</v>
      </c>
      <c r="G27" s="139">
        <v>0</v>
      </c>
      <c r="H27" s="100"/>
      <c r="I27" s="15"/>
      <c r="J27" s="14" t="str">
        <f>IF(C27=SUM(C28:C29),"√","НЕТ")</f>
        <v>√</v>
      </c>
      <c r="K27" s="15" t="s">
        <v>47</v>
      </c>
      <c r="L27" s="15"/>
      <c r="M27" s="15"/>
      <c r="N27" s="15"/>
    </row>
    <row r="28" spans="1:14" x14ac:dyDescent="0.25">
      <c r="A28" s="19" t="s">
        <v>48</v>
      </c>
      <c r="B28" s="23" t="s">
        <v>39</v>
      </c>
      <c r="C28" s="139">
        <v>0</v>
      </c>
      <c r="D28" s="139">
        <v>0</v>
      </c>
      <c r="E28" s="139">
        <v>0</v>
      </c>
      <c r="F28" s="139">
        <v>0</v>
      </c>
      <c r="G28" s="139">
        <v>0</v>
      </c>
      <c r="H28" s="100"/>
      <c r="I28" s="15"/>
      <c r="J28" s="15"/>
      <c r="K28" s="15"/>
      <c r="L28" s="15"/>
      <c r="M28" s="15"/>
      <c r="N28" s="15"/>
    </row>
    <row r="29" spans="1:14" x14ac:dyDescent="0.25">
      <c r="A29" s="19" t="s">
        <v>49</v>
      </c>
      <c r="B29" s="23" t="s">
        <v>50</v>
      </c>
      <c r="C29" s="139">
        <v>0</v>
      </c>
      <c r="D29" s="139">
        <v>0</v>
      </c>
      <c r="E29" s="139">
        <v>0</v>
      </c>
      <c r="F29" s="139">
        <v>0</v>
      </c>
      <c r="G29" s="139">
        <v>0</v>
      </c>
      <c r="H29" s="100"/>
      <c r="I29" s="15"/>
      <c r="J29" s="15"/>
      <c r="K29" s="15"/>
      <c r="L29" s="15"/>
      <c r="M29" s="15"/>
      <c r="N29" s="15"/>
    </row>
    <row r="30" spans="1:14" s="31" customFormat="1" x14ac:dyDescent="0.25">
      <c r="A30" s="29" t="s">
        <v>51</v>
      </c>
      <c r="B30" s="27" t="s">
        <v>52</v>
      </c>
      <c r="C30" s="139">
        <v>0</v>
      </c>
      <c r="D30" s="139">
        <v>0</v>
      </c>
      <c r="E30" s="139">
        <v>0</v>
      </c>
      <c r="F30" s="139">
        <v>0</v>
      </c>
      <c r="G30" s="139">
        <v>0</v>
      </c>
      <c r="H30" s="100"/>
      <c r="I30" s="30"/>
      <c r="J30" s="14" t="str">
        <f>IF(C30=SUM(C31:C32),"√","НЕТ")</f>
        <v>√</v>
      </c>
      <c r="K30" s="30"/>
      <c r="L30" s="30"/>
      <c r="M30" s="30"/>
      <c r="N30" s="30"/>
    </row>
    <row r="31" spans="1:14" s="31" customFormat="1" x14ac:dyDescent="0.25">
      <c r="A31" s="29" t="s">
        <v>53</v>
      </c>
      <c r="B31" s="23" t="s">
        <v>39</v>
      </c>
      <c r="C31" s="139">
        <v>0</v>
      </c>
      <c r="D31" s="139">
        <v>0</v>
      </c>
      <c r="E31" s="139">
        <v>0</v>
      </c>
      <c r="F31" s="139">
        <v>0</v>
      </c>
      <c r="G31" s="139">
        <v>0</v>
      </c>
      <c r="H31" s="100"/>
      <c r="I31" s="30"/>
      <c r="J31" s="30"/>
      <c r="K31" s="30"/>
      <c r="L31" s="30"/>
      <c r="M31" s="30"/>
      <c r="N31" s="30"/>
    </row>
    <row r="32" spans="1:14" s="31" customFormat="1" x14ac:dyDescent="0.25">
      <c r="A32" s="29" t="s">
        <v>54</v>
      </c>
      <c r="B32" s="23" t="s">
        <v>50</v>
      </c>
      <c r="C32" s="139">
        <v>0</v>
      </c>
      <c r="D32" s="139">
        <v>0</v>
      </c>
      <c r="E32" s="139">
        <v>0</v>
      </c>
      <c r="F32" s="139">
        <v>0</v>
      </c>
      <c r="G32" s="139">
        <v>0</v>
      </c>
      <c r="H32" s="100"/>
      <c r="I32" s="30"/>
      <c r="J32" s="30"/>
      <c r="K32" s="30"/>
      <c r="L32" s="30"/>
      <c r="M32" s="30"/>
      <c r="N32" s="30"/>
    </row>
    <row r="33" spans="1:14" s="33" customFormat="1" ht="24" x14ac:dyDescent="0.25">
      <c r="A33" s="24" t="s">
        <v>55</v>
      </c>
      <c r="B33" s="24" t="s">
        <v>56</v>
      </c>
      <c r="C33" s="161">
        <v>5</v>
      </c>
      <c r="D33" s="161">
        <v>1</v>
      </c>
      <c r="E33" s="161">
        <v>0</v>
      </c>
      <c r="F33" s="161">
        <v>4</v>
      </c>
      <c r="G33" s="161">
        <v>0</v>
      </c>
      <c r="H33" s="100"/>
      <c r="I33" s="32"/>
      <c r="J33" s="32"/>
      <c r="K33" s="32"/>
      <c r="L33" s="32"/>
      <c r="M33" s="32"/>
      <c r="N33" s="32"/>
    </row>
    <row r="34" spans="1:14" s="33" customFormat="1" ht="12" x14ac:dyDescent="0.25">
      <c r="A34" s="34" t="s">
        <v>57</v>
      </c>
      <c r="B34" s="20" t="s">
        <v>58</v>
      </c>
      <c r="C34" s="139">
        <v>0</v>
      </c>
      <c r="D34" s="139">
        <v>0</v>
      </c>
      <c r="E34" s="139">
        <v>0</v>
      </c>
      <c r="F34" s="139">
        <v>0</v>
      </c>
      <c r="G34" s="139">
        <v>0</v>
      </c>
      <c r="H34" s="100"/>
      <c r="I34" s="32"/>
      <c r="J34" s="32"/>
      <c r="K34" s="32"/>
      <c r="L34" s="32"/>
      <c r="M34" s="32"/>
      <c r="N34" s="32"/>
    </row>
    <row r="35" spans="1:14" s="31" customFormat="1" ht="24" x14ac:dyDescent="0.25">
      <c r="A35" s="16">
        <v>5</v>
      </c>
      <c r="B35" s="18" t="s">
        <v>59</v>
      </c>
      <c r="C35" s="159">
        <v>7</v>
      </c>
      <c r="D35" s="159">
        <v>7</v>
      </c>
      <c r="E35" s="159">
        <v>0</v>
      </c>
      <c r="F35" s="159">
        <v>0</v>
      </c>
      <c r="G35" s="159">
        <v>0</v>
      </c>
      <c r="H35" s="14" t="str">
        <f>IF(C35=D35,"√","НЕТ")</f>
        <v>√</v>
      </c>
      <c r="I35" s="30"/>
      <c r="J35" s="32"/>
      <c r="K35" s="14" t="str">
        <f>IF(C35=SUM(C73,C78),"√","НЕТ")</f>
        <v>√</v>
      </c>
      <c r="L35" s="30"/>
      <c r="M35" s="101"/>
      <c r="N35" s="30"/>
    </row>
    <row r="36" spans="1:14" ht="24" x14ac:dyDescent="0.25">
      <c r="A36" s="11">
        <v>6</v>
      </c>
      <c r="B36" s="12" t="s">
        <v>60</v>
      </c>
      <c r="C36" s="137">
        <v>16</v>
      </c>
      <c r="D36" s="158">
        <v>0</v>
      </c>
      <c r="E36" s="158">
        <v>16</v>
      </c>
      <c r="F36" s="158">
        <v>0</v>
      </c>
      <c r="G36" s="158">
        <v>0</v>
      </c>
      <c r="H36" s="14"/>
      <c r="I36" s="14" t="str">
        <f>IF(C36=SUM(C37:C38),"√","НЕТ")</f>
        <v>√</v>
      </c>
      <c r="J36" s="32"/>
      <c r="K36" s="15"/>
      <c r="L36" s="15"/>
      <c r="M36" s="15"/>
      <c r="N36" s="15"/>
    </row>
    <row r="37" spans="1:14" s="31" customFormat="1" x14ac:dyDescent="0.25">
      <c r="A37" s="27" t="s">
        <v>62</v>
      </c>
      <c r="B37" s="20" t="s">
        <v>18</v>
      </c>
      <c r="C37" s="139">
        <v>10</v>
      </c>
      <c r="D37" s="160">
        <v>0</v>
      </c>
      <c r="E37" s="160">
        <v>10</v>
      </c>
      <c r="F37" s="160">
        <v>0</v>
      </c>
      <c r="G37" s="160">
        <v>0</v>
      </c>
      <c r="H37" s="14"/>
      <c r="I37" s="30"/>
      <c r="J37" s="30"/>
      <c r="K37" s="30"/>
      <c r="L37" s="30"/>
      <c r="M37" s="30"/>
      <c r="N37" s="30"/>
    </row>
    <row r="38" spans="1:14" s="31" customFormat="1" x14ac:dyDescent="0.25">
      <c r="A38" s="27" t="s">
        <v>64</v>
      </c>
      <c r="B38" s="20" t="s">
        <v>65</v>
      </c>
      <c r="C38" s="139">
        <v>6</v>
      </c>
      <c r="D38" s="160">
        <v>0</v>
      </c>
      <c r="E38" s="160">
        <v>6</v>
      </c>
      <c r="F38" s="160">
        <v>0</v>
      </c>
      <c r="G38" s="160">
        <v>0</v>
      </c>
      <c r="H38" s="14"/>
      <c r="I38" s="30"/>
      <c r="J38" s="30"/>
      <c r="K38" s="30"/>
      <c r="L38" s="30"/>
      <c r="M38" s="30"/>
      <c r="N38" s="30"/>
    </row>
    <row r="39" spans="1:14" s="31" customFormat="1" ht="24" x14ac:dyDescent="0.25">
      <c r="A39" s="27" t="s">
        <v>66</v>
      </c>
      <c r="B39" s="20" t="s">
        <v>67</v>
      </c>
      <c r="C39" s="139">
        <v>1</v>
      </c>
      <c r="D39" s="160" t="s">
        <v>63</v>
      </c>
      <c r="E39" s="160" t="s">
        <v>63</v>
      </c>
      <c r="F39" s="160" t="s">
        <v>63</v>
      </c>
      <c r="G39" s="160" t="s">
        <v>63</v>
      </c>
      <c r="H39" s="14"/>
      <c r="I39" s="30"/>
      <c r="J39" s="30"/>
      <c r="K39" s="30"/>
      <c r="L39" s="30"/>
      <c r="M39" s="30"/>
      <c r="N39" s="30"/>
    </row>
    <row r="40" spans="1:14" s="31" customFormat="1" ht="24" x14ac:dyDescent="0.25">
      <c r="A40" s="27" t="s">
        <v>68</v>
      </c>
      <c r="B40" s="20" t="s">
        <v>69</v>
      </c>
      <c r="C40" s="139"/>
      <c r="D40" s="160" t="s">
        <v>63</v>
      </c>
      <c r="E40" s="160" t="s">
        <v>63</v>
      </c>
      <c r="F40" s="160" t="s">
        <v>63</v>
      </c>
      <c r="G40" s="160" t="s">
        <v>63</v>
      </c>
      <c r="H40" s="14"/>
      <c r="I40" s="14" t="str">
        <f>IF(C40=SUM(C41:C42),"√","НЕТ")</f>
        <v>√</v>
      </c>
      <c r="J40" s="30"/>
      <c r="K40" s="30"/>
      <c r="L40" s="30"/>
      <c r="M40" s="30"/>
      <c r="N40" s="30"/>
    </row>
    <row r="41" spans="1:14" s="31" customFormat="1" x14ac:dyDescent="0.25">
      <c r="A41" s="27" t="s">
        <v>70</v>
      </c>
      <c r="B41" s="20" t="s">
        <v>18</v>
      </c>
      <c r="C41" s="139"/>
      <c r="D41" s="160" t="s">
        <v>63</v>
      </c>
      <c r="E41" s="160" t="s">
        <v>63</v>
      </c>
      <c r="F41" s="160" t="s">
        <v>63</v>
      </c>
      <c r="G41" s="160" t="s">
        <v>63</v>
      </c>
      <c r="H41" s="14"/>
      <c r="I41" s="30"/>
      <c r="J41" s="30"/>
      <c r="K41" s="30"/>
      <c r="L41" s="30"/>
      <c r="M41" s="30"/>
      <c r="N41" s="30"/>
    </row>
    <row r="42" spans="1:14" s="31" customFormat="1" x14ac:dyDescent="0.25">
      <c r="A42" s="27" t="s">
        <v>71</v>
      </c>
      <c r="B42" s="20" t="s">
        <v>65</v>
      </c>
      <c r="C42" s="139"/>
      <c r="D42" s="160" t="s">
        <v>63</v>
      </c>
      <c r="E42" s="160" t="s">
        <v>63</v>
      </c>
      <c r="F42" s="160" t="s">
        <v>63</v>
      </c>
      <c r="G42" s="160" t="s">
        <v>63</v>
      </c>
      <c r="H42" s="14"/>
      <c r="I42" s="30"/>
      <c r="J42" s="30"/>
      <c r="K42" s="30"/>
      <c r="L42" s="30"/>
      <c r="M42" s="30"/>
      <c r="N42" s="30"/>
    </row>
    <row r="43" spans="1:14" ht="36" x14ac:dyDescent="0.25">
      <c r="A43" s="12">
        <v>7</v>
      </c>
      <c r="B43" s="12" t="s">
        <v>72</v>
      </c>
      <c r="C43" s="137"/>
      <c r="D43" s="137"/>
      <c r="E43" s="137"/>
      <c r="F43" s="137"/>
      <c r="G43" s="137"/>
      <c r="H43" s="100"/>
      <c r="I43" s="14" t="str">
        <f>IF(C43=SUM(C46,C49,C52),"√","НЕТ")</f>
        <v>√</v>
      </c>
      <c r="J43" s="15"/>
      <c r="K43" s="15"/>
      <c r="L43" s="15"/>
      <c r="M43" s="15"/>
      <c r="N43" s="15"/>
    </row>
    <row r="44" spans="1:14" s="33" customFormat="1" ht="14.25" customHeight="1" x14ac:dyDescent="0.25">
      <c r="A44" s="20" t="s">
        <v>73</v>
      </c>
      <c r="B44" s="20" t="s">
        <v>18</v>
      </c>
      <c r="C44" s="139"/>
      <c r="D44" s="139"/>
      <c r="E44" s="139"/>
      <c r="F44" s="139"/>
      <c r="G44" s="139"/>
      <c r="H44" s="100"/>
      <c r="I44" s="32"/>
      <c r="J44" s="32"/>
      <c r="K44" s="32"/>
      <c r="L44" s="32"/>
      <c r="M44" s="32"/>
      <c r="N44" s="32"/>
    </row>
    <row r="45" spans="1:14" s="33" customFormat="1" ht="14.25" customHeight="1" x14ac:dyDescent="0.25">
      <c r="A45" s="20" t="s">
        <v>74</v>
      </c>
      <c r="B45" s="20" t="s">
        <v>65</v>
      </c>
      <c r="C45" s="139"/>
      <c r="D45" s="139"/>
      <c r="E45" s="139"/>
      <c r="F45" s="139"/>
      <c r="G45" s="139"/>
      <c r="H45" s="100"/>
      <c r="I45" s="32"/>
      <c r="J45" s="32"/>
      <c r="K45" s="32"/>
      <c r="L45" s="32"/>
      <c r="M45" s="32"/>
      <c r="N45" s="32"/>
    </row>
    <row r="46" spans="1:14" ht="24" x14ac:dyDescent="0.25">
      <c r="A46" s="18" t="s">
        <v>75</v>
      </c>
      <c r="B46" s="18" t="s">
        <v>76</v>
      </c>
      <c r="C46" s="159"/>
      <c r="D46" s="159"/>
      <c r="E46" s="159"/>
      <c r="F46" s="159"/>
      <c r="G46" s="159"/>
      <c r="H46" s="100"/>
      <c r="I46" s="14" t="str">
        <f>IF(C46=SUM(C47:C48),"√","НЕТ")</f>
        <v>√</v>
      </c>
      <c r="J46" s="15"/>
      <c r="K46" s="15"/>
      <c r="L46" s="15"/>
      <c r="M46" s="15"/>
      <c r="N46" s="15"/>
    </row>
    <row r="47" spans="1:14" s="35" customFormat="1" x14ac:dyDescent="0.25">
      <c r="A47" s="20" t="s">
        <v>77</v>
      </c>
      <c r="B47" s="20" t="s">
        <v>18</v>
      </c>
      <c r="C47" s="139"/>
      <c r="D47" s="139"/>
      <c r="E47" s="139"/>
      <c r="F47" s="139"/>
      <c r="G47" s="139"/>
      <c r="H47" s="100"/>
      <c r="I47" s="15"/>
      <c r="J47" s="15"/>
      <c r="K47" s="15"/>
      <c r="L47" s="15"/>
      <c r="M47" s="15"/>
      <c r="N47" s="15"/>
    </row>
    <row r="48" spans="1:14" s="35" customFormat="1" x14ac:dyDescent="0.25">
      <c r="A48" s="20" t="s">
        <v>78</v>
      </c>
      <c r="B48" s="20" t="s">
        <v>65</v>
      </c>
      <c r="C48" s="139"/>
      <c r="D48" s="139"/>
      <c r="E48" s="139"/>
      <c r="F48" s="139"/>
      <c r="G48" s="139"/>
      <c r="H48" s="100"/>
      <c r="I48" s="15"/>
      <c r="J48" s="15"/>
      <c r="K48" s="15"/>
      <c r="L48" s="15"/>
      <c r="M48" s="15"/>
      <c r="N48" s="15"/>
    </row>
    <row r="49" spans="1:14" s="35" customFormat="1" ht="24" x14ac:dyDescent="0.25">
      <c r="A49" s="18" t="s">
        <v>470</v>
      </c>
      <c r="B49" s="18" t="s">
        <v>79</v>
      </c>
      <c r="C49" s="159"/>
      <c r="D49" s="159"/>
      <c r="E49" s="159"/>
      <c r="F49" s="159"/>
      <c r="G49" s="159"/>
      <c r="H49" s="100"/>
      <c r="I49" s="14" t="str">
        <f>IF(C49=SUM(C50:C51),"√","НЕТ")</f>
        <v>√</v>
      </c>
      <c r="J49" s="15"/>
      <c r="K49" s="15"/>
      <c r="L49" s="15"/>
      <c r="M49" s="15"/>
      <c r="N49" s="15"/>
    </row>
    <row r="50" spans="1:14" s="35" customFormat="1" x14ac:dyDescent="0.25">
      <c r="A50" s="20" t="s">
        <v>471</v>
      </c>
      <c r="B50" s="20" t="s">
        <v>18</v>
      </c>
      <c r="C50" s="139"/>
      <c r="D50" s="139"/>
      <c r="E50" s="139"/>
      <c r="F50" s="139"/>
      <c r="G50" s="139"/>
      <c r="H50" s="100"/>
      <c r="I50" s="15"/>
      <c r="J50" s="15"/>
      <c r="K50" s="15"/>
      <c r="L50" s="15"/>
      <c r="M50" s="15"/>
      <c r="N50" s="15"/>
    </row>
    <row r="51" spans="1:14" s="35" customFormat="1" x14ac:dyDescent="0.25">
      <c r="A51" s="20" t="s">
        <v>472</v>
      </c>
      <c r="B51" s="20" t="s">
        <v>65</v>
      </c>
      <c r="C51" s="139"/>
      <c r="D51" s="139"/>
      <c r="E51" s="139"/>
      <c r="F51" s="139"/>
      <c r="G51" s="139"/>
      <c r="H51" s="100"/>
      <c r="I51" s="15"/>
      <c r="J51" s="15"/>
      <c r="K51" s="15"/>
      <c r="L51" s="15"/>
      <c r="M51" s="15"/>
      <c r="N51" s="15"/>
    </row>
    <row r="52" spans="1:14" s="35" customFormat="1" ht="36" x14ac:dyDescent="0.25">
      <c r="A52" s="18" t="s">
        <v>473</v>
      </c>
      <c r="B52" s="18" t="s">
        <v>80</v>
      </c>
      <c r="C52" s="159"/>
      <c r="D52" s="159"/>
      <c r="E52" s="159"/>
      <c r="F52" s="159"/>
      <c r="G52" s="159"/>
      <c r="H52" s="100"/>
      <c r="I52" s="14" t="str">
        <f>IF(C52=SUM(C53:C54),"√","НЕТ")</f>
        <v>√</v>
      </c>
      <c r="J52" s="15"/>
      <c r="K52" s="15"/>
      <c r="L52" s="15"/>
      <c r="M52" s="15"/>
      <c r="N52" s="15"/>
    </row>
    <row r="53" spans="1:14" s="35" customFormat="1" x14ac:dyDescent="0.25">
      <c r="A53" s="20" t="s">
        <v>474</v>
      </c>
      <c r="B53" s="20" t="s">
        <v>18</v>
      </c>
      <c r="C53" s="139"/>
      <c r="D53" s="139"/>
      <c r="E53" s="139"/>
      <c r="F53" s="139"/>
      <c r="G53" s="139"/>
      <c r="H53" s="100"/>
      <c r="I53" s="15"/>
      <c r="J53" s="15"/>
      <c r="K53" s="15"/>
      <c r="L53" s="15"/>
      <c r="M53" s="15"/>
      <c r="N53" s="15"/>
    </row>
    <row r="54" spans="1:14" s="35" customFormat="1" x14ac:dyDescent="0.25">
      <c r="A54" s="20" t="s">
        <v>475</v>
      </c>
      <c r="B54" s="20" t="s">
        <v>65</v>
      </c>
      <c r="C54" s="139"/>
      <c r="D54" s="139"/>
      <c r="E54" s="139"/>
      <c r="F54" s="139"/>
      <c r="G54" s="139"/>
      <c r="H54" s="100"/>
      <c r="I54" s="15"/>
      <c r="J54" s="15"/>
      <c r="K54" s="15"/>
      <c r="L54" s="15"/>
      <c r="M54" s="15"/>
      <c r="N54" s="15"/>
    </row>
    <row r="55" spans="1:14" ht="48" x14ac:dyDescent="0.25">
      <c r="A55" s="36">
        <v>9</v>
      </c>
      <c r="B55" s="36" t="s">
        <v>81</v>
      </c>
      <c r="C55" s="162"/>
      <c r="D55" s="162" t="s">
        <v>61</v>
      </c>
      <c r="E55" s="162" t="s">
        <v>61</v>
      </c>
      <c r="F55" s="162" t="s">
        <v>61</v>
      </c>
      <c r="G55" s="162" t="s">
        <v>61</v>
      </c>
      <c r="H55" s="14"/>
      <c r="I55" s="15"/>
      <c r="J55" s="15"/>
      <c r="K55" s="15"/>
      <c r="L55" s="15"/>
      <c r="M55" s="15"/>
      <c r="N55" s="15"/>
    </row>
    <row r="56" spans="1:14" ht="24" x14ac:dyDescent="0.25">
      <c r="A56" s="12">
        <v>10</v>
      </c>
      <c r="B56" s="12" t="s">
        <v>82</v>
      </c>
      <c r="C56" s="137"/>
      <c r="D56" s="137"/>
      <c r="E56" s="137"/>
      <c r="F56" s="137"/>
      <c r="G56" s="137"/>
      <c r="H56" s="100"/>
      <c r="I56" s="15"/>
      <c r="J56" s="15"/>
      <c r="K56" s="15"/>
      <c r="L56" s="15"/>
      <c r="M56" s="15"/>
      <c r="N56" s="15"/>
    </row>
    <row r="57" spans="1:14" s="31" customFormat="1" x14ac:dyDescent="0.25">
      <c r="A57" s="28" t="s">
        <v>476</v>
      </c>
      <c r="B57" s="27" t="s">
        <v>83</v>
      </c>
      <c r="C57" s="139"/>
      <c r="D57" s="139"/>
      <c r="E57" s="139"/>
      <c r="F57" s="139"/>
      <c r="G57" s="139"/>
      <c r="H57" s="100"/>
      <c r="I57" s="30"/>
      <c r="J57" s="30"/>
      <c r="K57" s="30"/>
      <c r="L57" s="30"/>
      <c r="M57" s="30"/>
      <c r="N57" s="30"/>
    </row>
    <row r="58" spans="1:14" s="31" customFormat="1" ht="24" x14ac:dyDescent="0.25">
      <c r="A58" s="28" t="s">
        <v>477</v>
      </c>
      <c r="B58" s="38" t="s">
        <v>84</v>
      </c>
      <c r="C58" s="139"/>
      <c r="D58" s="139"/>
      <c r="E58" s="139"/>
      <c r="F58" s="139"/>
      <c r="G58" s="139"/>
      <c r="H58" s="100"/>
      <c r="I58" s="30"/>
      <c r="J58" s="30"/>
      <c r="K58" s="30"/>
      <c r="L58" s="30"/>
      <c r="M58" s="30"/>
      <c r="N58" s="30"/>
    </row>
    <row r="59" spans="1:14" ht="48" x14ac:dyDescent="0.25">
      <c r="A59" s="12">
        <v>11</v>
      </c>
      <c r="B59" s="12" t="s">
        <v>85</v>
      </c>
      <c r="C59" s="137"/>
      <c r="D59" s="137"/>
      <c r="E59" s="137"/>
      <c r="F59" s="137"/>
      <c r="G59" s="137"/>
      <c r="H59" s="100"/>
      <c r="I59" s="15"/>
      <c r="J59" s="15"/>
      <c r="K59" s="15"/>
      <c r="L59" s="15"/>
      <c r="M59" s="15"/>
      <c r="N59" s="15"/>
    </row>
    <row r="60" spans="1:14" s="31" customFormat="1" x14ac:dyDescent="0.25">
      <c r="A60" s="28" t="s">
        <v>86</v>
      </c>
      <c r="B60" s="38" t="s">
        <v>87</v>
      </c>
      <c r="C60" s="139"/>
      <c r="D60" s="139"/>
      <c r="E60" s="139"/>
      <c r="F60" s="139"/>
      <c r="G60" s="139"/>
      <c r="H60" s="100"/>
      <c r="I60" s="30"/>
      <c r="J60" s="30"/>
      <c r="K60" s="30"/>
      <c r="L60" s="30"/>
      <c r="M60" s="30"/>
      <c r="N60" s="30"/>
    </row>
    <row r="61" spans="1:14" s="31" customFormat="1" ht="24" x14ac:dyDescent="0.25">
      <c r="A61" s="28" t="s">
        <v>88</v>
      </c>
      <c r="B61" s="38" t="s">
        <v>84</v>
      </c>
      <c r="C61" s="139"/>
      <c r="D61" s="139"/>
      <c r="E61" s="139"/>
      <c r="F61" s="139"/>
      <c r="G61" s="139"/>
      <c r="H61" s="100"/>
      <c r="I61" s="30"/>
      <c r="J61" s="30"/>
      <c r="K61" s="30"/>
      <c r="L61" s="30"/>
      <c r="M61" s="30"/>
      <c r="N61" s="30"/>
    </row>
    <row r="62" spans="1:14" ht="24" x14ac:dyDescent="0.25">
      <c r="A62" s="12">
        <v>12</v>
      </c>
      <c r="B62" s="12" t="s">
        <v>89</v>
      </c>
      <c r="C62" s="137"/>
      <c r="D62" s="137"/>
      <c r="E62" s="137"/>
      <c r="F62" s="137"/>
      <c r="G62" s="137"/>
      <c r="H62" s="100"/>
      <c r="I62" s="14" t="str">
        <f>IF(C62=SUM(C63,C66),"√","НЕТ")</f>
        <v>√</v>
      </c>
      <c r="J62" s="15"/>
      <c r="K62" s="15"/>
      <c r="L62" s="15"/>
      <c r="M62" s="15"/>
      <c r="N62" s="15"/>
    </row>
    <row r="63" spans="1:14" s="31" customFormat="1" x14ac:dyDescent="0.25">
      <c r="A63" s="20" t="s">
        <v>90</v>
      </c>
      <c r="B63" s="20" t="s">
        <v>91</v>
      </c>
      <c r="C63" s="139"/>
      <c r="D63" s="139"/>
      <c r="E63" s="139"/>
      <c r="F63" s="139"/>
      <c r="G63" s="139"/>
      <c r="H63" s="100"/>
      <c r="I63" s="30"/>
      <c r="J63" s="14" t="str">
        <f>IF(C63=SUM(C64:C65),"√","НЕТ")</f>
        <v>√</v>
      </c>
      <c r="K63" s="30"/>
      <c r="L63" s="30"/>
      <c r="M63" s="30"/>
      <c r="N63" s="30"/>
    </row>
    <row r="64" spans="1:14" s="31" customFormat="1" x14ac:dyDescent="0.25">
      <c r="A64" s="20" t="s">
        <v>92</v>
      </c>
      <c r="B64" s="38" t="s">
        <v>18</v>
      </c>
      <c r="C64" s="139"/>
      <c r="D64" s="139"/>
      <c r="E64" s="139"/>
      <c r="F64" s="139"/>
      <c r="G64" s="139"/>
      <c r="H64" s="100"/>
      <c r="I64" s="30"/>
      <c r="J64" s="30"/>
      <c r="K64" s="30"/>
      <c r="L64" s="30"/>
      <c r="M64" s="30"/>
      <c r="N64" s="30"/>
    </row>
    <row r="65" spans="1:14" s="31" customFormat="1" x14ac:dyDescent="0.25">
      <c r="A65" s="20" t="s">
        <v>93</v>
      </c>
      <c r="B65" s="38" t="s">
        <v>65</v>
      </c>
      <c r="C65" s="139"/>
      <c r="D65" s="139"/>
      <c r="E65" s="139"/>
      <c r="F65" s="139"/>
      <c r="G65" s="139"/>
      <c r="H65" s="100"/>
      <c r="I65" s="30"/>
      <c r="J65" s="30"/>
      <c r="K65" s="30"/>
      <c r="L65" s="30"/>
      <c r="M65" s="30"/>
      <c r="N65" s="30"/>
    </row>
    <row r="66" spans="1:14" s="31" customFormat="1" x14ac:dyDescent="0.25">
      <c r="A66" s="20" t="s">
        <v>94</v>
      </c>
      <c r="B66" s="20" t="s">
        <v>95</v>
      </c>
      <c r="C66" s="139"/>
      <c r="D66" s="139"/>
      <c r="E66" s="139"/>
      <c r="F66" s="139"/>
      <c r="G66" s="139"/>
      <c r="H66" s="100"/>
      <c r="I66" s="30"/>
      <c r="J66" s="14" t="str">
        <f>IF(C66=SUM(C67:C68),"√","НЕТ")</f>
        <v>√</v>
      </c>
      <c r="K66" s="30"/>
      <c r="L66" s="30"/>
      <c r="M66" s="30"/>
      <c r="N66" s="30"/>
    </row>
    <row r="67" spans="1:14" s="31" customFormat="1" x14ac:dyDescent="0.25">
      <c r="A67" s="20" t="s">
        <v>96</v>
      </c>
      <c r="B67" s="38" t="s">
        <v>18</v>
      </c>
      <c r="C67" s="139"/>
      <c r="D67" s="139"/>
      <c r="E67" s="139"/>
      <c r="F67" s="139"/>
      <c r="G67" s="139"/>
      <c r="H67" s="100"/>
      <c r="I67" s="30"/>
      <c r="J67" s="30"/>
      <c r="K67" s="30"/>
      <c r="L67" s="30"/>
      <c r="M67" s="30"/>
      <c r="N67" s="30"/>
    </row>
    <row r="68" spans="1:14" s="31" customFormat="1" x14ac:dyDescent="0.25">
      <c r="A68" s="20" t="s">
        <v>97</v>
      </c>
      <c r="B68" s="38" t="s">
        <v>65</v>
      </c>
      <c r="C68" s="139"/>
      <c r="D68" s="139"/>
      <c r="E68" s="139"/>
      <c r="F68" s="139"/>
      <c r="G68" s="139"/>
      <c r="H68" s="100"/>
      <c r="I68" s="30"/>
      <c r="J68" s="30"/>
      <c r="K68" s="30"/>
      <c r="L68" s="30"/>
      <c r="M68" s="30"/>
      <c r="N68" s="30"/>
    </row>
    <row r="69" spans="1:14" ht="24" x14ac:dyDescent="0.25">
      <c r="A69" s="11">
        <v>13</v>
      </c>
      <c r="B69" s="12" t="s">
        <v>98</v>
      </c>
      <c r="C69" s="137">
        <v>1</v>
      </c>
      <c r="D69" s="137"/>
      <c r="E69" s="137">
        <v>1</v>
      </c>
      <c r="F69" s="137"/>
      <c r="G69" s="137"/>
      <c r="H69" s="100"/>
      <c r="I69" s="14" t="str">
        <f>IF(C69=SUM(C70:C71),"√","НЕТ")</f>
        <v>√</v>
      </c>
      <c r="J69" s="15"/>
      <c r="K69" s="15"/>
      <c r="L69" s="15"/>
      <c r="M69" s="15"/>
      <c r="N69" s="15"/>
    </row>
    <row r="70" spans="1:14" s="31" customFormat="1" x14ac:dyDescent="0.25">
      <c r="A70" s="27" t="s">
        <v>99</v>
      </c>
      <c r="B70" s="20" t="s">
        <v>18</v>
      </c>
      <c r="C70" s="139">
        <v>1</v>
      </c>
      <c r="D70" s="139"/>
      <c r="E70" s="139">
        <v>1</v>
      </c>
      <c r="F70" s="139"/>
      <c r="G70" s="139"/>
      <c r="H70" s="100"/>
      <c r="I70" s="30"/>
      <c r="J70" s="30"/>
      <c r="K70" s="30"/>
      <c r="L70" s="30"/>
      <c r="M70" s="30"/>
      <c r="N70" s="30"/>
    </row>
    <row r="71" spans="1:14" s="31" customFormat="1" x14ac:dyDescent="0.25">
      <c r="A71" s="27" t="s">
        <v>100</v>
      </c>
      <c r="B71" s="39" t="s">
        <v>101</v>
      </c>
      <c r="C71" s="139"/>
      <c r="D71" s="139"/>
      <c r="E71" s="139"/>
      <c r="F71" s="139"/>
      <c r="G71" s="139"/>
      <c r="H71" s="100"/>
      <c r="I71" s="30"/>
      <c r="J71" s="30"/>
      <c r="K71" s="30"/>
      <c r="L71" s="30"/>
      <c r="M71" s="30"/>
      <c r="N71" s="30"/>
    </row>
    <row r="72" spans="1:14" s="31" customFormat="1" x14ac:dyDescent="0.25">
      <c r="A72" s="27" t="s">
        <v>102</v>
      </c>
      <c r="B72" s="20" t="s">
        <v>103</v>
      </c>
      <c r="C72" s="139"/>
      <c r="D72" s="139"/>
      <c r="E72" s="139"/>
      <c r="F72" s="139"/>
      <c r="G72" s="139"/>
      <c r="H72" s="100"/>
      <c r="I72" s="30"/>
      <c r="J72" s="30"/>
      <c r="K72" s="30"/>
      <c r="L72" s="30"/>
      <c r="M72" s="30"/>
      <c r="N72" s="30"/>
    </row>
    <row r="73" spans="1:14" s="31" customFormat="1" ht="36" x14ac:dyDescent="0.25">
      <c r="A73" s="27">
        <v>14</v>
      </c>
      <c r="B73" s="20" t="s">
        <v>104</v>
      </c>
      <c r="C73" s="139">
        <v>1</v>
      </c>
      <c r="D73" s="139">
        <v>1</v>
      </c>
      <c r="E73" s="160" t="s">
        <v>63</v>
      </c>
      <c r="F73" s="160" t="s">
        <v>63</v>
      </c>
      <c r="G73" s="160" t="s">
        <v>63</v>
      </c>
      <c r="H73" s="100"/>
      <c r="I73" s="30"/>
      <c r="J73" s="30"/>
      <c r="K73" s="30"/>
      <c r="L73" s="30"/>
      <c r="M73" s="30"/>
      <c r="N73" s="30"/>
    </row>
    <row r="74" spans="1:14" ht="24" x14ac:dyDescent="0.25">
      <c r="A74" s="12">
        <v>15</v>
      </c>
      <c r="B74" s="12" t="s">
        <v>105</v>
      </c>
      <c r="C74" s="137">
        <v>6</v>
      </c>
      <c r="D74" s="137">
        <v>0</v>
      </c>
      <c r="E74" s="137">
        <v>1</v>
      </c>
      <c r="F74" s="137">
        <v>4</v>
      </c>
      <c r="G74" s="137"/>
      <c r="H74" s="100"/>
      <c r="I74" s="14" t="str">
        <f>IF(C74=SUM(C75:C76),"√","НЕТ")</f>
        <v>√</v>
      </c>
      <c r="J74" s="15"/>
      <c r="K74" s="15"/>
      <c r="L74" s="15"/>
      <c r="M74" s="15"/>
      <c r="N74" s="15"/>
    </row>
    <row r="75" spans="1:14" s="31" customFormat="1" x14ac:dyDescent="0.25">
      <c r="A75" s="27" t="s">
        <v>106</v>
      </c>
      <c r="B75" s="20" t="s">
        <v>18</v>
      </c>
      <c r="C75" s="139"/>
      <c r="D75" s="139"/>
      <c r="E75" s="139"/>
      <c r="F75" s="139"/>
      <c r="G75" s="139"/>
      <c r="H75" s="100"/>
      <c r="I75" s="30"/>
      <c r="J75" s="30"/>
      <c r="K75" s="30"/>
      <c r="L75" s="30"/>
      <c r="M75" s="30"/>
      <c r="N75" s="30"/>
    </row>
    <row r="76" spans="1:14" s="31" customFormat="1" x14ac:dyDescent="0.25">
      <c r="A76" s="27" t="s">
        <v>107</v>
      </c>
      <c r="B76" s="39" t="s">
        <v>101</v>
      </c>
      <c r="C76" s="139">
        <v>6</v>
      </c>
      <c r="D76" s="139">
        <v>1</v>
      </c>
      <c r="E76" s="139">
        <v>1</v>
      </c>
      <c r="F76" s="139">
        <v>4</v>
      </c>
      <c r="G76" s="139"/>
      <c r="H76" s="100"/>
      <c r="I76" s="30"/>
      <c r="J76" s="30"/>
      <c r="K76" s="30"/>
      <c r="L76" s="30"/>
      <c r="M76" s="30"/>
      <c r="N76" s="30"/>
    </row>
    <row r="77" spans="1:14" s="31" customFormat="1" x14ac:dyDescent="0.25">
      <c r="A77" s="27" t="s">
        <v>108</v>
      </c>
      <c r="B77" s="20" t="s">
        <v>103</v>
      </c>
      <c r="C77" s="139">
        <v>1</v>
      </c>
      <c r="D77" s="139"/>
      <c r="E77" s="139">
        <v>1</v>
      </c>
      <c r="F77" s="139"/>
      <c r="G77" s="139"/>
      <c r="H77" s="100"/>
      <c r="I77" s="30"/>
      <c r="J77" s="30"/>
      <c r="K77" s="30"/>
      <c r="L77" s="30"/>
      <c r="M77" s="30"/>
      <c r="N77" s="30"/>
    </row>
    <row r="78" spans="1:14" s="31" customFormat="1" ht="36" x14ac:dyDescent="0.25">
      <c r="A78" s="27">
        <v>16</v>
      </c>
      <c r="B78" s="20" t="s">
        <v>109</v>
      </c>
      <c r="C78" s="139">
        <v>6</v>
      </c>
      <c r="D78" s="139">
        <v>6</v>
      </c>
      <c r="E78" s="160" t="s">
        <v>63</v>
      </c>
      <c r="F78" s="160" t="s">
        <v>63</v>
      </c>
      <c r="G78" s="160" t="s">
        <v>63</v>
      </c>
      <c r="H78" s="100"/>
      <c r="I78" s="30"/>
      <c r="J78" s="30"/>
      <c r="K78" s="30"/>
      <c r="L78" s="30"/>
      <c r="M78" s="30"/>
      <c r="N78" s="30"/>
    </row>
    <row r="79" spans="1:14" x14ac:dyDescent="0.25">
      <c r="A79" s="12">
        <v>17</v>
      </c>
      <c r="B79" s="12" t="s">
        <v>110</v>
      </c>
      <c r="C79" s="137"/>
      <c r="D79" s="137"/>
      <c r="E79" s="137"/>
      <c r="F79" s="137"/>
      <c r="G79" s="137"/>
      <c r="H79" s="100"/>
      <c r="I79" s="14" t="str">
        <f>IF(C79=SUM(C80:C81),"√","НЕТ")</f>
        <v>√</v>
      </c>
      <c r="J79" s="15"/>
      <c r="K79" s="15"/>
      <c r="L79" s="15"/>
      <c r="M79" s="15"/>
      <c r="N79" s="15"/>
    </row>
    <row r="80" spans="1:14" x14ac:dyDescent="0.25">
      <c r="A80" s="16" t="s">
        <v>111</v>
      </c>
      <c r="B80" s="18" t="s">
        <v>18</v>
      </c>
      <c r="C80" s="159"/>
      <c r="D80" s="159"/>
      <c r="E80" s="159"/>
      <c r="F80" s="159"/>
      <c r="G80" s="159"/>
      <c r="H80" s="100"/>
      <c r="I80" s="15"/>
      <c r="J80" s="15"/>
      <c r="K80" s="15"/>
      <c r="L80" s="15"/>
      <c r="M80" s="15"/>
      <c r="N80" s="15"/>
    </row>
    <row r="81" spans="1:16" x14ac:dyDescent="0.25">
      <c r="A81" s="16" t="s">
        <v>112</v>
      </c>
      <c r="B81" s="18" t="s">
        <v>101</v>
      </c>
      <c r="C81" s="159"/>
      <c r="D81" s="159"/>
      <c r="E81" s="159"/>
      <c r="F81" s="159"/>
      <c r="G81" s="159"/>
      <c r="H81" s="100"/>
      <c r="I81" s="15"/>
      <c r="J81" s="15"/>
      <c r="K81" s="15"/>
      <c r="L81" s="15"/>
      <c r="M81" s="15"/>
      <c r="N81" s="15"/>
    </row>
    <row r="82" spans="1:16" x14ac:dyDescent="0.25">
      <c r="A82" s="16" t="s">
        <v>113</v>
      </c>
      <c r="B82" s="18" t="s">
        <v>103</v>
      </c>
      <c r="C82" s="159"/>
      <c r="D82" s="159"/>
      <c r="E82" s="159"/>
      <c r="F82" s="159"/>
      <c r="G82" s="159"/>
      <c r="H82" s="100"/>
      <c r="I82" s="15"/>
      <c r="J82" s="15"/>
      <c r="K82" s="15"/>
      <c r="L82" s="15"/>
      <c r="M82" s="15"/>
      <c r="N82" s="15"/>
    </row>
    <row r="83" spans="1:16" ht="24" x14ac:dyDescent="0.25">
      <c r="A83" s="11">
        <v>18</v>
      </c>
      <c r="B83" s="12" t="s">
        <v>114</v>
      </c>
      <c r="C83" s="137">
        <v>2</v>
      </c>
      <c r="D83" s="158">
        <v>1</v>
      </c>
      <c r="E83" s="158">
        <v>1</v>
      </c>
      <c r="F83" s="158" t="s">
        <v>63</v>
      </c>
      <c r="G83" s="158" t="s">
        <v>63</v>
      </c>
      <c r="H83" s="14"/>
      <c r="I83" s="14"/>
      <c r="J83" s="15"/>
      <c r="K83" s="15"/>
      <c r="L83" s="15"/>
      <c r="M83" s="15"/>
      <c r="N83" s="15"/>
    </row>
    <row r="84" spans="1:16" ht="36" x14ac:dyDescent="0.25">
      <c r="A84" s="11">
        <v>19</v>
      </c>
      <c r="B84" s="12" t="s">
        <v>115</v>
      </c>
      <c r="C84" s="137">
        <v>2</v>
      </c>
      <c r="D84" s="158">
        <v>1</v>
      </c>
      <c r="E84" s="158">
        <v>1</v>
      </c>
      <c r="F84" s="158" t="s">
        <v>63</v>
      </c>
      <c r="G84" s="158" t="s">
        <v>63</v>
      </c>
      <c r="H84" s="14"/>
      <c r="I84" s="14"/>
      <c r="J84" s="15"/>
      <c r="K84" s="15"/>
      <c r="L84" s="15"/>
      <c r="M84" s="15"/>
      <c r="N84" s="15"/>
    </row>
    <row r="85" spans="1:16" ht="24" x14ac:dyDescent="0.25">
      <c r="A85" s="40">
        <v>20</v>
      </c>
      <c r="B85" s="41" t="s">
        <v>480</v>
      </c>
      <c r="C85" s="163">
        <v>54</v>
      </c>
      <c r="D85" s="163">
        <v>13</v>
      </c>
      <c r="E85" s="163">
        <v>41</v>
      </c>
      <c r="F85" s="163"/>
      <c r="G85" s="163"/>
      <c r="H85" s="14" t="str">
        <f t="shared" ref="H85:H113" si="2">IF(C85=SUM(D85:G85),"√","НЕТ")</f>
        <v>√</v>
      </c>
      <c r="I85" s="14" t="str">
        <f>IF(C85=SUM(C86:C87,C89:C90),"√","НЕТ")</f>
        <v>√</v>
      </c>
      <c r="J85" s="14"/>
      <c r="K85" s="15"/>
      <c r="L85" s="134"/>
      <c r="M85" s="317"/>
      <c r="N85" s="317"/>
      <c r="O85" s="317"/>
      <c r="P85" s="317"/>
    </row>
    <row r="86" spans="1:16" x14ac:dyDescent="0.25">
      <c r="A86" s="43" t="s">
        <v>116</v>
      </c>
      <c r="B86" s="44" t="s">
        <v>18</v>
      </c>
      <c r="C86" s="139">
        <v>41</v>
      </c>
      <c r="D86" s="139"/>
      <c r="E86" s="139">
        <v>41</v>
      </c>
      <c r="F86" s="139"/>
      <c r="G86" s="139"/>
      <c r="H86" s="14" t="str">
        <f t="shared" si="2"/>
        <v>√</v>
      </c>
      <c r="I86" s="15"/>
      <c r="J86" s="15"/>
      <c r="K86" s="15"/>
      <c r="L86" s="15"/>
      <c r="M86" s="15"/>
      <c r="N86" s="15"/>
    </row>
    <row r="87" spans="1:16" x14ac:dyDescent="0.25">
      <c r="A87" s="43" t="s">
        <v>117</v>
      </c>
      <c r="B87" s="45" t="s">
        <v>118</v>
      </c>
      <c r="C87" s="139"/>
      <c r="D87" s="139"/>
      <c r="E87" s="139"/>
      <c r="F87" s="139"/>
      <c r="G87" s="139"/>
      <c r="H87" s="14" t="str">
        <f t="shared" si="2"/>
        <v>√</v>
      </c>
      <c r="I87" s="15"/>
      <c r="J87" s="15"/>
      <c r="K87" s="15"/>
      <c r="L87" s="15"/>
      <c r="M87" s="15"/>
      <c r="N87" s="15"/>
    </row>
    <row r="88" spans="1:16" x14ac:dyDescent="0.25">
      <c r="A88" s="43" t="s">
        <v>119</v>
      </c>
      <c r="B88" s="45" t="s">
        <v>103</v>
      </c>
      <c r="C88" s="139"/>
      <c r="D88" s="139"/>
      <c r="E88" s="139"/>
      <c r="F88" s="139"/>
      <c r="G88" s="139"/>
      <c r="H88" s="14" t="str">
        <f t="shared" si="2"/>
        <v>√</v>
      </c>
      <c r="I88" s="15"/>
      <c r="J88" s="15"/>
      <c r="K88" s="15"/>
      <c r="L88" s="15"/>
      <c r="M88" s="15"/>
      <c r="N88" s="15"/>
    </row>
    <row r="89" spans="1:16" x14ac:dyDescent="0.25">
      <c r="A89" s="43" t="s">
        <v>120</v>
      </c>
      <c r="B89" s="44" t="s">
        <v>121</v>
      </c>
      <c r="C89" s="139">
        <v>13</v>
      </c>
      <c r="D89" s="139">
        <v>13</v>
      </c>
      <c r="E89" s="139" t="s">
        <v>63</v>
      </c>
      <c r="F89" s="139" t="s">
        <v>63</v>
      </c>
      <c r="G89" s="139" t="s">
        <v>63</v>
      </c>
      <c r="H89" s="14" t="str">
        <f t="shared" si="2"/>
        <v>√</v>
      </c>
      <c r="I89" s="15"/>
      <c r="J89" s="15"/>
      <c r="K89" s="15"/>
      <c r="L89" s="15"/>
      <c r="M89" s="15"/>
      <c r="N89" s="15"/>
    </row>
    <row r="90" spans="1:16" ht="24" x14ac:dyDescent="0.25">
      <c r="A90" s="43" t="s">
        <v>122</v>
      </c>
      <c r="B90" s="44" t="s">
        <v>123</v>
      </c>
      <c r="C90" s="139"/>
      <c r="D90" s="139"/>
      <c r="E90" s="139"/>
      <c r="F90" s="139"/>
      <c r="G90" s="139"/>
      <c r="H90" s="14" t="str">
        <f t="shared" si="2"/>
        <v>√</v>
      </c>
      <c r="I90" s="15"/>
      <c r="J90" s="15"/>
      <c r="K90" s="15"/>
      <c r="L90" s="15"/>
      <c r="M90" s="15"/>
      <c r="N90" s="15"/>
    </row>
    <row r="91" spans="1:16" s="31" customFormat="1" ht="24" customHeight="1" x14ac:dyDescent="0.25">
      <c r="A91" s="46" t="s">
        <v>124</v>
      </c>
      <c r="B91" s="47" t="s">
        <v>125</v>
      </c>
      <c r="C91" s="144">
        <v>54</v>
      </c>
      <c r="D91" s="144">
        <v>13</v>
      </c>
      <c r="E91" s="144">
        <v>41</v>
      </c>
      <c r="F91" s="144"/>
      <c r="G91" s="144"/>
      <c r="H91" s="14" t="str">
        <f t="shared" si="2"/>
        <v>√</v>
      </c>
      <c r="I91" s="14" t="str">
        <f>IF(C91=SUM(C92:C93,C95:C96),"√","НЕТ")</f>
        <v>√</v>
      </c>
      <c r="J91" s="15"/>
      <c r="K91" s="30"/>
      <c r="L91" s="30"/>
      <c r="M91" s="30"/>
      <c r="N91" s="30"/>
    </row>
    <row r="92" spans="1:16" x14ac:dyDescent="0.25">
      <c r="A92" s="49" t="s">
        <v>126</v>
      </c>
      <c r="B92" s="44" t="s">
        <v>18</v>
      </c>
      <c r="C92" s="139">
        <v>41</v>
      </c>
      <c r="D92" s="139"/>
      <c r="E92" s="139">
        <v>41</v>
      </c>
      <c r="F92" s="139"/>
      <c r="G92" s="139"/>
      <c r="H92" s="14" t="str">
        <f t="shared" si="2"/>
        <v>√</v>
      </c>
      <c r="I92" s="15"/>
      <c r="J92" s="15"/>
      <c r="K92" s="15"/>
      <c r="L92" s="15"/>
      <c r="M92" s="15"/>
      <c r="N92" s="15"/>
    </row>
    <row r="93" spans="1:16" x14ac:dyDescent="0.25">
      <c r="A93" s="49" t="s">
        <v>127</v>
      </c>
      <c r="B93" s="45" t="s">
        <v>118</v>
      </c>
      <c r="C93" s="139"/>
      <c r="D93" s="139"/>
      <c r="E93" s="139"/>
      <c r="F93" s="139"/>
      <c r="G93" s="139"/>
      <c r="H93" s="14" t="str">
        <f t="shared" si="2"/>
        <v>√</v>
      </c>
      <c r="I93" s="15"/>
      <c r="J93" s="15"/>
      <c r="K93" s="15"/>
      <c r="L93" s="15"/>
      <c r="M93" s="15"/>
      <c r="N93" s="15"/>
    </row>
    <row r="94" spans="1:16" x14ac:dyDescent="0.25">
      <c r="A94" s="49" t="s">
        <v>128</v>
      </c>
      <c r="B94" s="45" t="s">
        <v>103</v>
      </c>
      <c r="C94" s="139"/>
      <c r="D94" s="139"/>
      <c r="E94" s="139"/>
      <c r="F94" s="139"/>
      <c r="G94" s="139"/>
      <c r="H94" s="14" t="str">
        <f t="shared" si="2"/>
        <v>√</v>
      </c>
      <c r="I94" s="15"/>
      <c r="J94" s="15"/>
      <c r="K94" s="15"/>
      <c r="L94" s="15"/>
      <c r="M94" s="15"/>
      <c r="N94" s="15"/>
    </row>
    <row r="95" spans="1:16" x14ac:dyDescent="0.25">
      <c r="A95" s="49" t="s">
        <v>129</v>
      </c>
      <c r="B95" s="44" t="s">
        <v>121</v>
      </c>
      <c r="C95" s="139">
        <v>13</v>
      </c>
      <c r="D95" s="139">
        <v>13</v>
      </c>
      <c r="E95" s="139" t="s">
        <v>63</v>
      </c>
      <c r="F95" s="139" t="s">
        <v>63</v>
      </c>
      <c r="G95" s="139" t="s">
        <v>63</v>
      </c>
      <c r="H95" s="14" t="str">
        <f t="shared" si="2"/>
        <v>√</v>
      </c>
      <c r="I95" s="15"/>
      <c r="J95" s="15"/>
      <c r="K95" s="15"/>
      <c r="L95" s="15"/>
      <c r="M95" s="15"/>
      <c r="N95" s="15"/>
    </row>
    <row r="96" spans="1:16" ht="24" x14ac:dyDescent="0.25">
      <c r="A96" s="49" t="s">
        <v>130</v>
      </c>
      <c r="B96" s="44" t="s">
        <v>123</v>
      </c>
      <c r="C96" s="139"/>
      <c r="D96" s="139"/>
      <c r="E96" s="139"/>
      <c r="F96" s="139"/>
      <c r="G96" s="139"/>
      <c r="H96" s="14" t="str">
        <f t="shared" si="2"/>
        <v>√</v>
      </c>
      <c r="I96" s="15"/>
      <c r="J96" s="15"/>
      <c r="K96" s="15"/>
      <c r="L96" s="15"/>
      <c r="M96" s="15"/>
      <c r="N96" s="15"/>
    </row>
    <row r="97" spans="1:16" ht="36" x14ac:dyDescent="0.25">
      <c r="A97" s="46" t="s">
        <v>131</v>
      </c>
      <c r="B97" s="50" t="s">
        <v>132</v>
      </c>
      <c r="C97" s="144"/>
      <c r="D97" s="144"/>
      <c r="E97" s="144"/>
      <c r="F97" s="144"/>
      <c r="G97" s="144"/>
      <c r="H97" s="14" t="str">
        <f t="shared" si="2"/>
        <v>√</v>
      </c>
      <c r="I97" s="14"/>
      <c r="J97" s="15"/>
      <c r="K97" s="15"/>
      <c r="L97" s="15"/>
      <c r="M97" s="15"/>
      <c r="N97" s="15"/>
    </row>
    <row r="98" spans="1:16" ht="24" x14ac:dyDescent="0.25">
      <c r="A98" s="46" t="s">
        <v>133</v>
      </c>
      <c r="B98" s="50" t="s">
        <v>134</v>
      </c>
      <c r="C98" s="144"/>
      <c r="D98" s="144"/>
      <c r="E98" s="144"/>
      <c r="F98" s="144"/>
      <c r="G98" s="144"/>
      <c r="H98" s="14" t="str">
        <f t="shared" si="2"/>
        <v>√</v>
      </c>
      <c r="I98" s="14" t="str">
        <f>IF(C98=SUM(C99:C101),"√","НЕТ")</f>
        <v>√</v>
      </c>
      <c r="J98" s="15"/>
      <c r="K98" s="15"/>
      <c r="L98" s="15"/>
      <c r="M98" s="15"/>
      <c r="N98" s="15"/>
    </row>
    <row r="99" spans="1:16" x14ac:dyDescent="0.25">
      <c r="A99" s="49" t="s">
        <v>135</v>
      </c>
      <c r="B99" s="44" t="s">
        <v>18</v>
      </c>
      <c r="C99" s="139"/>
      <c r="D99" s="139"/>
      <c r="E99" s="139"/>
      <c r="F99" s="139"/>
      <c r="G99" s="139"/>
      <c r="H99" s="14" t="str">
        <f t="shared" si="2"/>
        <v>√</v>
      </c>
      <c r="I99" s="15"/>
      <c r="J99" s="15"/>
      <c r="K99" s="15"/>
      <c r="L99" s="15"/>
      <c r="M99" s="15"/>
      <c r="N99" s="15"/>
    </row>
    <row r="100" spans="1:16" x14ac:dyDescent="0.25">
      <c r="A100" s="49" t="s">
        <v>136</v>
      </c>
      <c r="B100" s="45" t="s">
        <v>103</v>
      </c>
      <c r="C100" s="139"/>
      <c r="D100" s="139"/>
      <c r="E100" s="139"/>
      <c r="F100" s="139"/>
      <c r="G100" s="139"/>
      <c r="H100" s="14" t="str">
        <f t="shared" si="2"/>
        <v>√</v>
      </c>
      <c r="I100" s="15"/>
      <c r="J100" s="15"/>
      <c r="K100" s="15"/>
      <c r="L100" s="15"/>
      <c r="M100" s="15"/>
      <c r="N100" s="15"/>
    </row>
    <row r="101" spans="1:16" x14ac:dyDescent="0.25">
      <c r="A101" s="49" t="s">
        <v>137</v>
      </c>
      <c r="B101" s="44" t="s">
        <v>121</v>
      </c>
      <c r="C101" s="139"/>
      <c r="D101" s="139"/>
      <c r="E101" s="139" t="s">
        <v>63</v>
      </c>
      <c r="F101" s="139" t="s">
        <v>63</v>
      </c>
      <c r="G101" s="139" t="s">
        <v>63</v>
      </c>
      <c r="H101" s="14" t="str">
        <f t="shared" si="2"/>
        <v>√</v>
      </c>
      <c r="I101" s="15"/>
      <c r="J101" s="15"/>
      <c r="K101" s="15"/>
      <c r="L101" s="15"/>
      <c r="M101" s="15"/>
      <c r="N101" s="15"/>
    </row>
    <row r="102" spans="1:16" ht="24" x14ac:dyDescent="0.25">
      <c r="A102" s="46" t="s">
        <v>138</v>
      </c>
      <c r="B102" s="47" t="s">
        <v>139</v>
      </c>
      <c r="C102" s="144"/>
      <c r="D102" s="144"/>
      <c r="E102" s="144"/>
      <c r="F102" s="144"/>
      <c r="G102" s="144"/>
      <c r="H102" s="14" t="str">
        <f t="shared" si="2"/>
        <v>√</v>
      </c>
      <c r="I102" s="14" t="str">
        <f>IF(C102=SUM(C103:C105),"√","НЕТ")</f>
        <v>√</v>
      </c>
      <c r="J102" s="15"/>
      <c r="K102" s="15"/>
      <c r="L102" s="15"/>
      <c r="M102" s="15"/>
      <c r="N102" s="15"/>
    </row>
    <row r="103" spans="1:16" x14ac:dyDescent="0.25">
      <c r="A103" s="43" t="s">
        <v>140</v>
      </c>
      <c r="B103" s="45" t="s">
        <v>141</v>
      </c>
      <c r="C103" s="139"/>
      <c r="D103" s="139"/>
      <c r="E103" s="139"/>
      <c r="F103" s="139"/>
      <c r="G103" s="139"/>
      <c r="H103" s="14" t="str">
        <f t="shared" si="2"/>
        <v>√</v>
      </c>
      <c r="I103" s="15"/>
      <c r="J103" s="15"/>
      <c r="K103" s="15"/>
      <c r="L103" s="15"/>
      <c r="M103" s="15"/>
      <c r="N103" s="15"/>
    </row>
    <row r="104" spans="1:16" x14ac:dyDescent="0.25">
      <c r="A104" s="43" t="s">
        <v>142</v>
      </c>
      <c r="B104" s="45" t="s">
        <v>143</v>
      </c>
      <c r="C104" s="139"/>
      <c r="D104" s="139"/>
      <c r="E104" s="139"/>
      <c r="F104" s="139"/>
      <c r="G104" s="139"/>
      <c r="H104" s="14" t="str">
        <f t="shared" si="2"/>
        <v>√</v>
      </c>
      <c r="I104" s="15"/>
      <c r="J104" s="15"/>
      <c r="K104" s="15"/>
      <c r="L104" s="15"/>
      <c r="M104" s="15"/>
      <c r="N104" s="15"/>
    </row>
    <row r="105" spans="1:16" x14ac:dyDescent="0.25">
      <c r="A105" s="43" t="s">
        <v>144</v>
      </c>
      <c r="B105" s="45" t="s">
        <v>145</v>
      </c>
      <c r="C105" s="139"/>
      <c r="D105" s="139"/>
      <c r="E105" s="139" t="s">
        <v>63</v>
      </c>
      <c r="F105" s="139" t="s">
        <v>63</v>
      </c>
      <c r="G105" s="139" t="s">
        <v>63</v>
      </c>
      <c r="H105" s="14" t="str">
        <f t="shared" si="2"/>
        <v>√</v>
      </c>
      <c r="I105" s="15"/>
      <c r="J105" s="15"/>
      <c r="K105" s="15"/>
      <c r="L105" s="15"/>
      <c r="M105" s="15"/>
      <c r="N105" s="15"/>
    </row>
    <row r="106" spans="1:16" ht="36" x14ac:dyDescent="0.25">
      <c r="A106" s="51">
        <v>21</v>
      </c>
      <c r="B106" s="51" t="s">
        <v>146</v>
      </c>
      <c r="C106" s="145"/>
      <c r="D106" s="145"/>
      <c r="E106" s="145"/>
      <c r="F106" s="145"/>
      <c r="G106" s="145"/>
      <c r="H106" s="14"/>
      <c r="I106" s="317"/>
      <c r="J106" s="317"/>
      <c r="K106" s="134"/>
      <c r="L106" s="318"/>
      <c r="M106" s="318"/>
      <c r="N106" s="318"/>
      <c r="O106" s="318"/>
      <c r="P106" s="318"/>
    </row>
    <row r="107" spans="1:16" ht="24" x14ac:dyDescent="0.25">
      <c r="A107" s="51">
        <v>22</v>
      </c>
      <c r="B107" s="53" t="s">
        <v>147</v>
      </c>
      <c r="C107" s="145"/>
      <c r="D107" s="145"/>
      <c r="E107" s="145"/>
      <c r="F107" s="145"/>
      <c r="G107" s="145"/>
      <c r="H107" s="14"/>
      <c r="I107" s="15"/>
      <c r="J107" s="15"/>
      <c r="K107" s="15"/>
      <c r="L107" s="15"/>
      <c r="M107" s="15"/>
      <c r="N107" s="15"/>
    </row>
    <row r="108" spans="1:16" x14ac:dyDescent="0.25">
      <c r="A108" s="22" t="s">
        <v>148</v>
      </c>
      <c r="B108" s="20" t="s">
        <v>149</v>
      </c>
      <c r="C108" s="139"/>
      <c r="D108" s="139"/>
      <c r="E108" s="139"/>
      <c r="F108" s="139"/>
      <c r="G108" s="139"/>
      <c r="H108" s="14"/>
      <c r="I108" s="15"/>
      <c r="J108" s="15"/>
      <c r="K108" s="15"/>
      <c r="L108" s="15"/>
      <c r="M108" s="15"/>
      <c r="N108" s="15"/>
    </row>
    <row r="109" spans="1:16" ht="36" x14ac:dyDescent="0.25">
      <c r="A109" s="54">
        <v>23</v>
      </c>
      <c r="B109" s="53" t="s">
        <v>468</v>
      </c>
      <c r="C109" s="145">
        <v>1</v>
      </c>
      <c r="D109" s="145">
        <v>1</v>
      </c>
      <c r="E109" s="145">
        <v>1</v>
      </c>
      <c r="F109" s="145"/>
      <c r="G109" s="145"/>
      <c r="H109" s="100"/>
      <c r="I109" s="14" t="str">
        <f>IF(C109=SUM(C110:C111),"√","НЕТ")</f>
        <v>√</v>
      </c>
      <c r="J109" s="15"/>
      <c r="K109" s="318"/>
      <c r="L109" s="318"/>
      <c r="M109" s="318"/>
      <c r="N109" s="318"/>
      <c r="O109" s="318"/>
    </row>
    <row r="110" spans="1:16" x14ac:dyDescent="0.25">
      <c r="A110" s="27" t="s">
        <v>150</v>
      </c>
      <c r="B110" s="20" t="s">
        <v>18</v>
      </c>
      <c r="C110" s="139">
        <v>1</v>
      </c>
      <c r="D110" s="139"/>
      <c r="E110" s="139">
        <v>1</v>
      </c>
      <c r="F110" s="139"/>
      <c r="G110" s="139"/>
      <c r="H110" s="100"/>
      <c r="I110" s="15"/>
      <c r="J110" s="15"/>
      <c r="K110" s="15"/>
      <c r="L110" s="15"/>
      <c r="M110" s="15"/>
      <c r="N110" s="15"/>
    </row>
    <row r="111" spans="1:16" x14ac:dyDescent="0.25">
      <c r="A111" s="27" t="s">
        <v>151</v>
      </c>
      <c r="B111" s="45" t="s">
        <v>118</v>
      </c>
      <c r="C111" s="139"/>
      <c r="D111" s="139"/>
      <c r="E111" s="139"/>
      <c r="F111" s="139"/>
      <c r="G111" s="139"/>
      <c r="H111" s="100"/>
      <c r="I111" s="15"/>
      <c r="J111" s="15"/>
      <c r="K111" s="15"/>
      <c r="L111" s="15"/>
      <c r="M111" s="15"/>
      <c r="N111" s="15"/>
    </row>
    <row r="112" spans="1:16" x14ac:dyDescent="0.25">
      <c r="A112" s="27" t="s">
        <v>152</v>
      </c>
      <c r="B112" s="45" t="s">
        <v>103</v>
      </c>
      <c r="C112" s="139"/>
      <c r="D112" s="139"/>
      <c r="E112" s="139"/>
      <c r="F112" s="139"/>
      <c r="G112" s="139"/>
      <c r="H112" s="100"/>
      <c r="I112" s="15"/>
      <c r="J112" s="15"/>
      <c r="K112" s="15"/>
      <c r="L112" s="15"/>
      <c r="M112" s="15"/>
      <c r="N112" s="15"/>
    </row>
    <row r="113" spans="1:14" ht="54.75" customHeight="1" x14ac:dyDescent="0.25">
      <c r="A113" s="54">
        <v>24</v>
      </c>
      <c r="B113" s="51" t="s">
        <v>153</v>
      </c>
      <c r="C113" s="145">
        <v>2</v>
      </c>
      <c r="D113" s="145">
        <v>2</v>
      </c>
      <c r="E113" s="164" t="s">
        <v>63</v>
      </c>
      <c r="F113" s="164" t="s">
        <v>63</v>
      </c>
      <c r="G113" s="164" t="s">
        <v>63</v>
      </c>
      <c r="H113" s="14" t="str">
        <f t="shared" si="2"/>
        <v>√</v>
      </c>
      <c r="I113" s="14"/>
      <c r="J113" s="15"/>
      <c r="K113" s="15"/>
      <c r="L113" s="15"/>
      <c r="M113" s="15"/>
      <c r="N113" s="15"/>
    </row>
    <row r="114" spans="1:14" ht="36" x14ac:dyDescent="0.25">
      <c r="A114" s="54">
        <v>25</v>
      </c>
      <c r="B114" s="53" t="s">
        <v>469</v>
      </c>
      <c r="C114" s="145">
        <v>1</v>
      </c>
      <c r="D114" s="145"/>
      <c r="E114" s="145">
        <v>1</v>
      </c>
      <c r="F114" s="145"/>
      <c r="G114" s="145"/>
      <c r="H114" s="100"/>
      <c r="I114" s="14" t="str">
        <f>IF(C114=SUM(C115:C116),"√","НЕТ")</f>
        <v>√</v>
      </c>
      <c r="J114" s="15"/>
      <c r="K114" s="15"/>
      <c r="L114" s="15"/>
      <c r="M114" s="15"/>
      <c r="N114" s="15"/>
    </row>
    <row r="115" spans="1:14" x14ac:dyDescent="0.25">
      <c r="A115" s="27" t="s">
        <v>154</v>
      </c>
      <c r="B115" s="20" t="s">
        <v>18</v>
      </c>
      <c r="C115" s="139">
        <v>1</v>
      </c>
      <c r="D115" s="139"/>
      <c r="E115" s="139">
        <v>1</v>
      </c>
      <c r="F115" s="139"/>
      <c r="G115" s="139"/>
      <c r="H115" s="14"/>
      <c r="I115" s="15"/>
      <c r="J115" s="15"/>
      <c r="K115" s="15"/>
      <c r="L115" s="15"/>
      <c r="M115" s="15"/>
      <c r="N115" s="15"/>
    </row>
    <row r="116" spans="1:14" x14ac:dyDescent="0.25">
      <c r="A116" s="27" t="s">
        <v>155</v>
      </c>
      <c r="B116" s="45" t="s">
        <v>118</v>
      </c>
      <c r="C116" s="139"/>
      <c r="D116" s="139"/>
      <c r="E116" s="139"/>
      <c r="F116" s="139"/>
      <c r="G116" s="139"/>
      <c r="H116" s="14"/>
      <c r="I116" s="15"/>
      <c r="J116" s="15"/>
      <c r="K116" s="15"/>
      <c r="L116" s="15"/>
      <c r="M116" s="15"/>
      <c r="N116" s="15"/>
    </row>
    <row r="117" spans="1:14" x14ac:dyDescent="0.25">
      <c r="A117" s="27" t="s">
        <v>156</v>
      </c>
      <c r="B117" s="45" t="s">
        <v>103</v>
      </c>
      <c r="C117" s="139"/>
      <c r="D117" s="139"/>
      <c r="E117" s="139"/>
      <c r="F117" s="139"/>
      <c r="G117" s="139"/>
      <c r="H117" s="14"/>
      <c r="I117" s="15"/>
      <c r="J117" s="15"/>
      <c r="K117" s="15"/>
      <c r="L117" s="15"/>
      <c r="M117" s="15"/>
      <c r="N117" s="15"/>
    </row>
    <row r="118" spans="1:14" ht="48" x14ac:dyDescent="0.25">
      <c r="A118" s="54">
        <v>26</v>
      </c>
      <c r="B118" s="51" t="s">
        <v>157</v>
      </c>
      <c r="C118" s="145">
        <v>2</v>
      </c>
      <c r="D118" s="145">
        <v>2</v>
      </c>
      <c r="E118" s="145" t="s">
        <v>63</v>
      </c>
      <c r="F118" s="145" t="s">
        <v>63</v>
      </c>
      <c r="G118" s="145" t="s">
        <v>63</v>
      </c>
      <c r="H118" s="14" t="str">
        <f>IF(C118=SUM(D118),"√","НЕТ")</f>
        <v>√</v>
      </c>
      <c r="I118" s="14"/>
      <c r="J118" s="15"/>
      <c r="K118" s="15"/>
      <c r="L118" s="15"/>
      <c r="M118" s="15"/>
      <c r="N118" s="15"/>
    </row>
    <row r="119" spans="1:14" ht="22.5" customHeight="1" x14ac:dyDescent="0.25">
      <c r="A119" s="40">
        <v>27</v>
      </c>
      <c r="B119" s="41" t="s">
        <v>158</v>
      </c>
      <c r="C119" s="143">
        <v>6</v>
      </c>
      <c r="D119" s="143" t="s">
        <v>61</v>
      </c>
      <c r="E119" s="143" t="s">
        <v>61</v>
      </c>
      <c r="F119" s="143" t="s">
        <v>61</v>
      </c>
      <c r="G119" s="143" t="s">
        <v>61</v>
      </c>
      <c r="H119" s="14"/>
      <c r="I119" s="14" t="str">
        <f>IF(C119=SUM(C120:C121,C123:C124),"√","НЕТ")</f>
        <v>√</v>
      </c>
      <c r="J119" s="14" t="str">
        <f>IF(C119=SUM(C127,C135,C144,C152),"√","НЕТ")</f>
        <v>√</v>
      </c>
      <c r="K119" s="14"/>
      <c r="L119" s="15"/>
      <c r="M119" s="15"/>
      <c r="N119" s="15"/>
    </row>
    <row r="120" spans="1:14" x14ac:dyDescent="0.25">
      <c r="A120" s="19" t="s">
        <v>159</v>
      </c>
      <c r="B120" s="44" t="s">
        <v>18</v>
      </c>
      <c r="C120" s="139">
        <v>3</v>
      </c>
      <c r="D120" s="139" t="s">
        <v>63</v>
      </c>
      <c r="E120" s="139" t="s">
        <v>63</v>
      </c>
      <c r="F120" s="139" t="s">
        <v>63</v>
      </c>
      <c r="G120" s="139" t="s">
        <v>63</v>
      </c>
      <c r="H120" s="14"/>
      <c r="I120" s="15"/>
      <c r="J120" s="14" t="str">
        <f>IF(C120=SUM(C128,C136,C145,C153),"√","НЕТ")</f>
        <v>√</v>
      </c>
      <c r="K120" s="14"/>
      <c r="L120" s="15"/>
      <c r="M120" s="15"/>
      <c r="N120" s="15"/>
    </row>
    <row r="121" spans="1:14" x14ac:dyDescent="0.25">
      <c r="A121" s="19" t="s">
        <v>160</v>
      </c>
      <c r="B121" s="45" t="s">
        <v>118</v>
      </c>
      <c r="C121" s="139"/>
      <c r="D121" s="139" t="s">
        <v>63</v>
      </c>
      <c r="E121" s="139" t="s">
        <v>63</v>
      </c>
      <c r="F121" s="139" t="s">
        <v>63</v>
      </c>
      <c r="G121" s="139" t="s">
        <v>63</v>
      </c>
      <c r="H121" s="14"/>
      <c r="I121" s="15"/>
      <c r="J121" s="14" t="str">
        <f t="shared" ref="J121:J124" si="3">IF(C121=SUM(C129,C137,C146,C154),"√","НЕТ")</f>
        <v>√</v>
      </c>
      <c r="K121" s="14"/>
      <c r="L121" s="15"/>
      <c r="M121" s="15"/>
      <c r="N121" s="15"/>
    </row>
    <row r="122" spans="1:14" x14ac:dyDescent="0.25">
      <c r="A122" s="19" t="s">
        <v>161</v>
      </c>
      <c r="B122" s="45" t="s">
        <v>103</v>
      </c>
      <c r="C122" s="139"/>
      <c r="D122" s="139" t="s">
        <v>63</v>
      </c>
      <c r="E122" s="139" t="s">
        <v>63</v>
      </c>
      <c r="F122" s="139" t="s">
        <v>63</v>
      </c>
      <c r="G122" s="139" t="s">
        <v>63</v>
      </c>
      <c r="H122" s="14"/>
      <c r="I122" s="15"/>
      <c r="J122" s="14" t="str">
        <f t="shared" si="3"/>
        <v>√</v>
      </c>
      <c r="K122" s="14"/>
      <c r="L122" s="15"/>
      <c r="M122" s="15"/>
      <c r="N122" s="15"/>
    </row>
    <row r="123" spans="1:14" x14ac:dyDescent="0.25">
      <c r="A123" s="19" t="s">
        <v>162</v>
      </c>
      <c r="B123" s="44" t="s">
        <v>121</v>
      </c>
      <c r="C123" s="139">
        <v>3</v>
      </c>
      <c r="D123" s="139" t="s">
        <v>63</v>
      </c>
      <c r="E123" s="139" t="s">
        <v>63</v>
      </c>
      <c r="F123" s="139" t="s">
        <v>63</v>
      </c>
      <c r="G123" s="139" t="s">
        <v>63</v>
      </c>
      <c r="H123" s="14"/>
      <c r="I123" s="15"/>
      <c r="J123" s="14" t="str">
        <f t="shared" si="3"/>
        <v>√</v>
      </c>
      <c r="K123" s="14"/>
      <c r="L123" s="15"/>
      <c r="M123" s="15"/>
      <c r="N123" s="15"/>
    </row>
    <row r="124" spans="1:14" ht="24" x14ac:dyDescent="0.25">
      <c r="A124" s="19" t="s">
        <v>163</v>
      </c>
      <c r="B124" s="44" t="s">
        <v>164</v>
      </c>
      <c r="C124" s="139"/>
      <c r="D124" s="139" t="s">
        <v>63</v>
      </c>
      <c r="E124" s="139" t="s">
        <v>63</v>
      </c>
      <c r="F124" s="139" t="s">
        <v>63</v>
      </c>
      <c r="G124" s="139" t="s">
        <v>63</v>
      </c>
      <c r="H124" s="14"/>
      <c r="I124" s="15"/>
      <c r="J124" s="14" t="str">
        <f t="shared" si="3"/>
        <v>√</v>
      </c>
      <c r="K124" s="14"/>
      <c r="L124" s="15"/>
      <c r="M124" s="15"/>
      <c r="N124" s="15"/>
    </row>
    <row r="125" spans="1:14" x14ac:dyDescent="0.25">
      <c r="A125" s="55" t="s">
        <v>165</v>
      </c>
      <c r="B125" s="56" t="s">
        <v>166</v>
      </c>
      <c r="C125" s="146"/>
      <c r="D125" s="146" t="s">
        <v>61</v>
      </c>
      <c r="E125" s="146" t="s">
        <v>61</v>
      </c>
      <c r="F125" s="146" t="s">
        <v>61</v>
      </c>
      <c r="G125" s="146" t="s">
        <v>61</v>
      </c>
      <c r="H125" s="14"/>
      <c r="I125" s="15"/>
      <c r="J125" s="14" t="str">
        <f>IF(C125=SUM(C133,C141,C150,C158),"√","НЕТ")</f>
        <v>√</v>
      </c>
      <c r="K125" s="14"/>
      <c r="L125" s="15"/>
      <c r="M125" s="15"/>
      <c r="N125" s="15"/>
    </row>
    <row r="126" spans="1:14" x14ac:dyDescent="0.25">
      <c r="A126" s="58" t="s">
        <v>167</v>
      </c>
      <c r="B126" s="58" t="s">
        <v>168</v>
      </c>
      <c r="C126" s="147">
        <v>6</v>
      </c>
      <c r="D126" s="147" t="s">
        <v>61</v>
      </c>
      <c r="E126" s="147" t="s">
        <v>61</v>
      </c>
      <c r="F126" s="147" t="s">
        <v>61</v>
      </c>
      <c r="G126" s="147" t="s">
        <v>61</v>
      </c>
      <c r="H126" s="14"/>
      <c r="I126" s="15"/>
      <c r="J126" s="14" t="str">
        <f>IF(C126=SUM(C134,C142,C151,C159),"√","НЕТ")</f>
        <v>√</v>
      </c>
      <c r="K126" s="14"/>
      <c r="L126" s="15"/>
      <c r="M126" s="14"/>
      <c r="N126" s="15"/>
    </row>
    <row r="127" spans="1:14" ht="24" x14ac:dyDescent="0.25">
      <c r="A127" s="46" t="s">
        <v>167</v>
      </c>
      <c r="B127" s="60" t="s">
        <v>169</v>
      </c>
      <c r="C127" s="144"/>
      <c r="D127" s="144" t="s">
        <v>61</v>
      </c>
      <c r="E127" s="144" t="s">
        <v>61</v>
      </c>
      <c r="F127" s="144" t="s">
        <v>61</v>
      </c>
      <c r="G127" s="144" t="s">
        <v>61</v>
      </c>
      <c r="H127" s="14"/>
      <c r="I127" s="14" t="str">
        <f>IF(C127=SUM(C128:C129,C131:C132),"√","НЕТ")</f>
        <v>√</v>
      </c>
      <c r="J127" s="15"/>
      <c r="K127" s="15"/>
      <c r="L127" s="15"/>
      <c r="M127" s="15"/>
      <c r="N127" s="15"/>
    </row>
    <row r="128" spans="1:14" x14ac:dyDescent="0.25">
      <c r="A128" s="19" t="s">
        <v>170</v>
      </c>
      <c r="B128" s="44" t="s">
        <v>18</v>
      </c>
      <c r="C128" s="139"/>
      <c r="D128" s="139" t="s">
        <v>63</v>
      </c>
      <c r="E128" s="139" t="s">
        <v>63</v>
      </c>
      <c r="F128" s="139" t="s">
        <v>63</v>
      </c>
      <c r="G128" s="139" t="s">
        <v>63</v>
      </c>
      <c r="H128" s="14"/>
      <c r="I128" s="15"/>
      <c r="J128" s="15"/>
      <c r="K128" s="15"/>
      <c r="L128" s="15"/>
      <c r="M128" s="15"/>
      <c r="N128" s="15"/>
    </row>
    <row r="129" spans="1:14" x14ac:dyDescent="0.25">
      <c r="A129" s="19" t="s">
        <v>171</v>
      </c>
      <c r="B129" s="45" t="s">
        <v>118</v>
      </c>
      <c r="C129" s="139"/>
      <c r="D129" s="139" t="s">
        <v>63</v>
      </c>
      <c r="E129" s="139" t="s">
        <v>63</v>
      </c>
      <c r="F129" s="139" t="s">
        <v>63</v>
      </c>
      <c r="G129" s="139" t="s">
        <v>63</v>
      </c>
      <c r="H129" s="14"/>
      <c r="I129" s="15"/>
      <c r="J129" s="15"/>
      <c r="K129" s="15"/>
      <c r="L129" s="15"/>
      <c r="M129" s="15"/>
      <c r="N129" s="15"/>
    </row>
    <row r="130" spans="1:14" x14ac:dyDescent="0.25">
      <c r="A130" s="19" t="s">
        <v>172</v>
      </c>
      <c r="B130" s="45" t="s">
        <v>103</v>
      </c>
      <c r="C130" s="139"/>
      <c r="D130" s="139" t="s">
        <v>63</v>
      </c>
      <c r="E130" s="139" t="s">
        <v>63</v>
      </c>
      <c r="F130" s="139" t="s">
        <v>63</v>
      </c>
      <c r="G130" s="139" t="s">
        <v>63</v>
      </c>
      <c r="H130" s="14"/>
      <c r="I130" s="15"/>
      <c r="J130" s="15"/>
      <c r="K130" s="15"/>
      <c r="L130" s="15"/>
      <c r="M130" s="15"/>
      <c r="N130" s="15"/>
    </row>
    <row r="131" spans="1:14" x14ac:dyDescent="0.25">
      <c r="A131" s="19" t="s">
        <v>173</v>
      </c>
      <c r="B131" s="44" t="s">
        <v>121</v>
      </c>
      <c r="C131" s="139"/>
      <c r="D131" s="139" t="s">
        <v>63</v>
      </c>
      <c r="E131" s="139" t="s">
        <v>63</v>
      </c>
      <c r="F131" s="139" t="s">
        <v>63</v>
      </c>
      <c r="G131" s="139" t="s">
        <v>63</v>
      </c>
      <c r="H131" s="14"/>
      <c r="I131" s="15"/>
      <c r="J131" s="15"/>
      <c r="K131" s="15"/>
      <c r="L131" s="15"/>
      <c r="M131" s="15"/>
      <c r="N131" s="15"/>
    </row>
    <row r="132" spans="1:14" ht="24" x14ac:dyDescent="0.25">
      <c r="A132" s="19" t="s">
        <v>174</v>
      </c>
      <c r="B132" s="44" t="s">
        <v>164</v>
      </c>
      <c r="C132" s="139"/>
      <c r="D132" s="139" t="s">
        <v>63</v>
      </c>
      <c r="E132" s="139" t="s">
        <v>63</v>
      </c>
      <c r="F132" s="139" t="s">
        <v>63</v>
      </c>
      <c r="G132" s="139" t="s">
        <v>63</v>
      </c>
      <c r="H132" s="14"/>
      <c r="I132" s="15"/>
      <c r="J132" s="15"/>
      <c r="K132" s="15"/>
      <c r="L132" s="15"/>
      <c r="M132" s="15"/>
      <c r="N132" s="15"/>
    </row>
    <row r="133" spans="1:14" x14ac:dyDescent="0.25">
      <c r="A133" s="55" t="s">
        <v>175</v>
      </c>
      <c r="B133" s="56" t="s">
        <v>176</v>
      </c>
      <c r="C133" s="146"/>
      <c r="D133" s="146" t="s">
        <v>61</v>
      </c>
      <c r="E133" s="146" t="s">
        <v>61</v>
      </c>
      <c r="F133" s="146" t="s">
        <v>61</v>
      </c>
      <c r="G133" s="146" t="s">
        <v>61</v>
      </c>
      <c r="H133" s="14"/>
      <c r="I133" s="15"/>
      <c r="J133" s="15"/>
      <c r="K133" s="15"/>
      <c r="L133" s="15"/>
      <c r="M133" s="15"/>
      <c r="N133" s="15"/>
    </row>
    <row r="134" spans="1:14" x14ac:dyDescent="0.25">
      <c r="A134" s="58" t="s">
        <v>177</v>
      </c>
      <c r="B134" s="58" t="s">
        <v>168</v>
      </c>
      <c r="C134" s="147"/>
      <c r="D134" s="147" t="s">
        <v>61</v>
      </c>
      <c r="E134" s="147" t="s">
        <v>61</v>
      </c>
      <c r="F134" s="147" t="s">
        <v>61</v>
      </c>
      <c r="G134" s="147" t="s">
        <v>61</v>
      </c>
      <c r="H134" s="14"/>
      <c r="I134" s="15"/>
      <c r="J134" s="15"/>
      <c r="K134" s="15"/>
      <c r="L134" s="15"/>
      <c r="M134" s="15"/>
      <c r="N134" s="15"/>
    </row>
    <row r="135" spans="1:14" ht="24" x14ac:dyDescent="0.25">
      <c r="A135" s="46" t="s">
        <v>178</v>
      </c>
      <c r="B135" s="60" t="s">
        <v>179</v>
      </c>
      <c r="C135" s="144"/>
      <c r="D135" s="144" t="s">
        <v>61</v>
      </c>
      <c r="E135" s="144" t="s">
        <v>61</v>
      </c>
      <c r="F135" s="144" t="s">
        <v>61</v>
      </c>
      <c r="G135" s="144" t="s">
        <v>61</v>
      </c>
      <c r="H135" s="14"/>
      <c r="I135" s="14" t="str">
        <f>IF(C135=SUM(C136:C137,C139:C140),"√","НЕТ")</f>
        <v>√</v>
      </c>
      <c r="J135" s="14"/>
      <c r="K135" s="15"/>
      <c r="L135" s="15"/>
      <c r="M135" s="15"/>
      <c r="N135" s="15"/>
    </row>
    <row r="136" spans="1:14" x14ac:dyDescent="0.25">
      <c r="A136" s="19" t="s">
        <v>180</v>
      </c>
      <c r="B136" s="44" t="s">
        <v>18</v>
      </c>
      <c r="C136" s="139"/>
      <c r="D136" s="139" t="s">
        <v>63</v>
      </c>
      <c r="E136" s="139" t="s">
        <v>63</v>
      </c>
      <c r="F136" s="139" t="s">
        <v>63</v>
      </c>
      <c r="G136" s="139" t="s">
        <v>63</v>
      </c>
      <c r="H136" s="14"/>
      <c r="I136" s="15"/>
      <c r="J136" s="15"/>
      <c r="K136" s="15"/>
      <c r="L136" s="15"/>
      <c r="M136" s="15"/>
      <c r="N136" s="15"/>
    </row>
    <row r="137" spans="1:14" x14ac:dyDescent="0.25">
      <c r="A137" s="19" t="s">
        <v>181</v>
      </c>
      <c r="B137" s="45" t="s">
        <v>118</v>
      </c>
      <c r="C137" s="139"/>
      <c r="D137" s="139" t="s">
        <v>63</v>
      </c>
      <c r="E137" s="139" t="s">
        <v>63</v>
      </c>
      <c r="F137" s="139" t="s">
        <v>63</v>
      </c>
      <c r="G137" s="139" t="s">
        <v>63</v>
      </c>
      <c r="H137" s="14"/>
      <c r="I137" s="15"/>
      <c r="J137" s="15"/>
      <c r="K137" s="15"/>
      <c r="L137" s="15"/>
      <c r="M137" s="15"/>
      <c r="N137" s="15"/>
    </row>
    <row r="138" spans="1:14" x14ac:dyDescent="0.25">
      <c r="A138" s="19" t="s">
        <v>182</v>
      </c>
      <c r="B138" s="45" t="s">
        <v>103</v>
      </c>
      <c r="C138" s="139"/>
      <c r="D138" s="139" t="s">
        <v>63</v>
      </c>
      <c r="E138" s="139" t="s">
        <v>63</v>
      </c>
      <c r="F138" s="139" t="s">
        <v>63</v>
      </c>
      <c r="G138" s="139" t="s">
        <v>63</v>
      </c>
      <c r="H138" s="14"/>
      <c r="I138" s="15"/>
      <c r="J138" s="15"/>
      <c r="K138" s="15"/>
      <c r="L138" s="15"/>
      <c r="M138" s="15"/>
      <c r="N138" s="15"/>
    </row>
    <row r="139" spans="1:14" x14ac:dyDescent="0.25">
      <c r="A139" s="19" t="s">
        <v>183</v>
      </c>
      <c r="B139" s="44" t="s">
        <v>121</v>
      </c>
      <c r="C139" s="139"/>
      <c r="D139" s="139" t="s">
        <v>63</v>
      </c>
      <c r="E139" s="139" t="s">
        <v>63</v>
      </c>
      <c r="F139" s="139" t="s">
        <v>63</v>
      </c>
      <c r="G139" s="139" t="s">
        <v>63</v>
      </c>
      <c r="H139" s="14"/>
      <c r="I139" s="15"/>
      <c r="J139" s="15"/>
      <c r="K139" s="15"/>
      <c r="L139" s="15"/>
      <c r="M139" s="15"/>
      <c r="N139" s="15"/>
    </row>
    <row r="140" spans="1:14" ht="24" x14ac:dyDescent="0.25">
      <c r="A140" s="19" t="s">
        <v>184</v>
      </c>
      <c r="B140" s="44" t="s">
        <v>164</v>
      </c>
      <c r="C140" s="139"/>
      <c r="D140" s="139" t="s">
        <v>63</v>
      </c>
      <c r="E140" s="139" t="s">
        <v>63</v>
      </c>
      <c r="F140" s="139" t="s">
        <v>63</v>
      </c>
      <c r="G140" s="139" t="s">
        <v>63</v>
      </c>
      <c r="H140" s="14"/>
      <c r="I140" s="15"/>
      <c r="J140" s="15"/>
      <c r="K140" s="15"/>
      <c r="L140" s="15"/>
      <c r="M140" s="15"/>
      <c r="N140" s="15"/>
    </row>
    <row r="141" spans="1:14" x14ac:dyDescent="0.25">
      <c r="A141" s="55" t="s">
        <v>185</v>
      </c>
      <c r="B141" s="56" t="s">
        <v>186</v>
      </c>
      <c r="C141" s="146"/>
      <c r="D141" s="146" t="s">
        <v>61</v>
      </c>
      <c r="E141" s="146" t="s">
        <v>61</v>
      </c>
      <c r="F141" s="146" t="s">
        <v>61</v>
      </c>
      <c r="G141" s="146" t="s">
        <v>61</v>
      </c>
      <c r="H141" s="14"/>
      <c r="I141" s="15"/>
      <c r="J141" s="15"/>
      <c r="K141" s="15"/>
      <c r="L141" s="15"/>
      <c r="M141" s="15"/>
      <c r="N141" s="15"/>
    </row>
    <row r="142" spans="1:14" x14ac:dyDescent="0.25">
      <c r="A142" s="58" t="s">
        <v>187</v>
      </c>
      <c r="B142" s="58" t="s">
        <v>168</v>
      </c>
      <c r="C142" s="147"/>
      <c r="D142" s="147" t="s">
        <v>61</v>
      </c>
      <c r="E142" s="147" t="s">
        <v>61</v>
      </c>
      <c r="F142" s="147" t="s">
        <v>61</v>
      </c>
      <c r="G142" s="147" t="s">
        <v>61</v>
      </c>
      <c r="H142" s="14"/>
      <c r="I142" s="15"/>
      <c r="J142" s="15"/>
      <c r="K142" s="15"/>
      <c r="L142" s="15"/>
      <c r="M142" s="15"/>
      <c r="N142" s="15"/>
    </row>
    <row r="143" spans="1:14" x14ac:dyDescent="0.25">
      <c r="A143" s="61" t="s">
        <v>188</v>
      </c>
      <c r="B143" s="61" t="s">
        <v>189</v>
      </c>
      <c r="C143" s="148"/>
      <c r="D143" s="148" t="s">
        <v>63</v>
      </c>
      <c r="E143" s="148" t="s">
        <v>63</v>
      </c>
      <c r="F143" s="148" t="s">
        <v>63</v>
      </c>
      <c r="G143" s="148" t="s">
        <v>63</v>
      </c>
      <c r="H143" s="14"/>
      <c r="I143" s="15"/>
      <c r="J143" s="15"/>
      <c r="K143" s="15"/>
      <c r="L143" s="15"/>
      <c r="M143" s="15"/>
      <c r="N143" s="15"/>
    </row>
    <row r="144" spans="1:14" x14ac:dyDescent="0.25">
      <c r="A144" s="46" t="s">
        <v>190</v>
      </c>
      <c r="B144" s="50" t="s">
        <v>191</v>
      </c>
      <c r="C144" s="144"/>
      <c r="D144" s="144" t="s">
        <v>61</v>
      </c>
      <c r="E144" s="144" t="s">
        <v>61</v>
      </c>
      <c r="F144" s="144" t="s">
        <v>61</v>
      </c>
      <c r="G144" s="144" t="s">
        <v>61</v>
      </c>
      <c r="H144" s="14"/>
      <c r="I144" s="14" t="str">
        <f>IF(C144=SUM(C145:C146,C148:C149),"√","НЕТ")</f>
        <v>√</v>
      </c>
      <c r="J144" s="14"/>
      <c r="K144" s="15"/>
      <c r="L144" s="15"/>
      <c r="M144" s="15"/>
      <c r="N144" s="15"/>
    </row>
    <row r="145" spans="1:14" x14ac:dyDescent="0.25">
      <c r="A145" s="19" t="s">
        <v>192</v>
      </c>
      <c r="B145" s="44" t="s">
        <v>18</v>
      </c>
      <c r="C145" s="139"/>
      <c r="D145" s="139" t="s">
        <v>63</v>
      </c>
      <c r="E145" s="139" t="s">
        <v>63</v>
      </c>
      <c r="F145" s="139" t="s">
        <v>63</v>
      </c>
      <c r="G145" s="139" t="s">
        <v>63</v>
      </c>
      <c r="H145" s="14"/>
      <c r="I145" s="15"/>
      <c r="J145" s="15"/>
      <c r="K145" s="15"/>
      <c r="L145" s="15"/>
      <c r="M145" s="15"/>
      <c r="N145" s="15"/>
    </row>
    <row r="146" spans="1:14" x14ac:dyDescent="0.25">
      <c r="A146" s="19" t="s">
        <v>193</v>
      </c>
      <c r="B146" s="45" t="s">
        <v>118</v>
      </c>
      <c r="C146" s="139"/>
      <c r="D146" s="139" t="s">
        <v>63</v>
      </c>
      <c r="E146" s="139" t="s">
        <v>63</v>
      </c>
      <c r="F146" s="139" t="s">
        <v>63</v>
      </c>
      <c r="G146" s="139" t="s">
        <v>63</v>
      </c>
      <c r="H146" s="14"/>
      <c r="I146" s="15"/>
      <c r="J146" s="15"/>
      <c r="K146" s="15"/>
      <c r="L146" s="15"/>
      <c r="M146" s="15"/>
      <c r="N146" s="15"/>
    </row>
    <row r="147" spans="1:14" x14ac:dyDescent="0.25">
      <c r="A147" s="19" t="s">
        <v>194</v>
      </c>
      <c r="B147" s="45" t="s">
        <v>103</v>
      </c>
      <c r="C147" s="139"/>
      <c r="D147" s="139" t="s">
        <v>63</v>
      </c>
      <c r="E147" s="139" t="s">
        <v>63</v>
      </c>
      <c r="F147" s="139" t="s">
        <v>63</v>
      </c>
      <c r="G147" s="139" t="s">
        <v>63</v>
      </c>
      <c r="H147" s="14"/>
      <c r="I147" s="15"/>
      <c r="J147" s="15"/>
      <c r="K147" s="15"/>
      <c r="L147" s="15"/>
      <c r="M147" s="15"/>
      <c r="N147" s="15"/>
    </row>
    <row r="148" spans="1:14" x14ac:dyDescent="0.25">
      <c r="A148" s="19" t="s">
        <v>195</v>
      </c>
      <c r="B148" s="44" t="s">
        <v>121</v>
      </c>
      <c r="C148" s="139"/>
      <c r="D148" s="139" t="s">
        <v>63</v>
      </c>
      <c r="E148" s="139" t="s">
        <v>63</v>
      </c>
      <c r="F148" s="139" t="s">
        <v>63</v>
      </c>
      <c r="G148" s="139" t="s">
        <v>63</v>
      </c>
      <c r="H148" s="14"/>
      <c r="I148" s="15"/>
      <c r="J148" s="15"/>
      <c r="K148" s="15"/>
      <c r="L148" s="15"/>
      <c r="M148" s="15"/>
      <c r="N148" s="15"/>
    </row>
    <row r="149" spans="1:14" ht="24" x14ac:dyDescent="0.25">
      <c r="A149" s="19" t="s">
        <v>196</v>
      </c>
      <c r="B149" s="44" t="s">
        <v>164</v>
      </c>
      <c r="C149" s="139"/>
      <c r="D149" s="139" t="s">
        <v>63</v>
      </c>
      <c r="E149" s="139" t="s">
        <v>63</v>
      </c>
      <c r="F149" s="139" t="s">
        <v>63</v>
      </c>
      <c r="G149" s="139" t="s">
        <v>63</v>
      </c>
      <c r="H149" s="14"/>
      <c r="I149" s="15"/>
      <c r="J149" s="15"/>
      <c r="K149" s="15"/>
      <c r="L149" s="15"/>
      <c r="M149" s="15"/>
      <c r="N149" s="15"/>
    </row>
    <row r="150" spans="1:14" x14ac:dyDescent="0.25">
      <c r="A150" s="55" t="s">
        <v>197</v>
      </c>
      <c r="B150" s="56" t="s">
        <v>198</v>
      </c>
      <c r="C150" s="146"/>
      <c r="D150" s="146" t="s">
        <v>61</v>
      </c>
      <c r="E150" s="146" t="s">
        <v>61</v>
      </c>
      <c r="F150" s="146" t="s">
        <v>61</v>
      </c>
      <c r="G150" s="146" t="s">
        <v>61</v>
      </c>
      <c r="H150" s="14"/>
      <c r="I150" s="15"/>
      <c r="J150" s="15"/>
      <c r="K150" s="15"/>
      <c r="L150" s="15"/>
      <c r="M150" s="15"/>
      <c r="N150" s="15"/>
    </row>
    <row r="151" spans="1:14" x14ac:dyDescent="0.25">
      <c r="A151" s="58" t="s">
        <v>199</v>
      </c>
      <c r="B151" s="58" t="s">
        <v>168</v>
      </c>
      <c r="C151" s="147"/>
      <c r="D151" s="147" t="s">
        <v>61</v>
      </c>
      <c r="E151" s="147" t="s">
        <v>61</v>
      </c>
      <c r="F151" s="147" t="s">
        <v>61</v>
      </c>
      <c r="G151" s="147" t="s">
        <v>61</v>
      </c>
      <c r="H151" s="14"/>
      <c r="I151" s="15"/>
      <c r="J151" s="15"/>
      <c r="K151" s="15"/>
      <c r="L151" s="15"/>
      <c r="M151" s="15"/>
      <c r="N151" s="15"/>
    </row>
    <row r="152" spans="1:14" ht="24" x14ac:dyDescent="0.25">
      <c r="A152" s="46" t="s">
        <v>200</v>
      </c>
      <c r="B152" s="50" t="s">
        <v>201</v>
      </c>
      <c r="C152" s="144">
        <v>6</v>
      </c>
      <c r="D152" s="144" t="s">
        <v>61</v>
      </c>
      <c r="E152" s="144" t="s">
        <v>61</v>
      </c>
      <c r="F152" s="144" t="s">
        <v>61</v>
      </c>
      <c r="G152" s="144" t="s">
        <v>61</v>
      </c>
      <c r="H152" s="14"/>
      <c r="I152" s="14" t="str">
        <f>IF(C152=SUM(C153:C154,C156:C157),"√","НЕТ")</f>
        <v>√</v>
      </c>
      <c r="J152" s="14"/>
      <c r="K152" s="14" t="str">
        <f>IF(C152=SUM(C160,C166,C172,C178),"√","НЕТ")</f>
        <v>√</v>
      </c>
      <c r="L152" s="15"/>
      <c r="M152" s="15"/>
      <c r="N152" s="15"/>
    </row>
    <row r="153" spans="1:14" x14ac:dyDescent="0.25">
      <c r="A153" s="19" t="s">
        <v>202</v>
      </c>
      <c r="B153" s="44" t="s">
        <v>18</v>
      </c>
      <c r="C153" s="139">
        <v>3</v>
      </c>
      <c r="D153" s="139" t="s">
        <v>63</v>
      </c>
      <c r="E153" s="139" t="s">
        <v>63</v>
      </c>
      <c r="F153" s="139" t="s">
        <v>63</v>
      </c>
      <c r="G153" s="139" t="s">
        <v>63</v>
      </c>
      <c r="H153" s="14"/>
      <c r="I153" s="15"/>
      <c r="J153" s="15"/>
      <c r="K153" s="14" t="str">
        <f t="shared" ref="K153:K156" si="4">IF(C153=SUM(C161,C167,C173,C179),"√","НЕТ")</f>
        <v>√</v>
      </c>
      <c r="L153" s="15"/>
      <c r="M153" s="15"/>
      <c r="N153" s="15"/>
    </row>
    <row r="154" spans="1:14" x14ac:dyDescent="0.25">
      <c r="A154" s="19" t="s">
        <v>203</v>
      </c>
      <c r="B154" s="45" t="s">
        <v>118</v>
      </c>
      <c r="C154" s="139"/>
      <c r="D154" s="139" t="s">
        <v>63</v>
      </c>
      <c r="E154" s="139" t="s">
        <v>63</v>
      </c>
      <c r="F154" s="139" t="s">
        <v>63</v>
      </c>
      <c r="G154" s="139" t="s">
        <v>63</v>
      </c>
      <c r="H154" s="14"/>
      <c r="I154" s="15"/>
      <c r="J154" s="15"/>
      <c r="K154" s="14" t="str">
        <f t="shared" si="4"/>
        <v>√</v>
      </c>
      <c r="L154" s="15"/>
      <c r="M154" s="15"/>
      <c r="N154" s="15"/>
    </row>
    <row r="155" spans="1:14" x14ac:dyDescent="0.25">
      <c r="A155" s="19" t="s">
        <v>204</v>
      </c>
      <c r="B155" s="45" t="s">
        <v>103</v>
      </c>
      <c r="C155" s="139"/>
      <c r="D155" s="139" t="s">
        <v>63</v>
      </c>
      <c r="E155" s="139" t="s">
        <v>63</v>
      </c>
      <c r="F155" s="139" t="s">
        <v>63</v>
      </c>
      <c r="G155" s="139" t="s">
        <v>63</v>
      </c>
      <c r="H155" s="14"/>
      <c r="I155" s="15"/>
      <c r="J155" s="15"/>
      <c r="K155" s="14" t="str">
        <f t="shared" si="4"/>
        <v>√</v>
      </c>
      <c r="L155" s="15"/>
      <c r="M155" s="15"/>
      <c r="N155" s="15"/>
    </row>
    <row r="156" spans="1:14" x14ac:dyDescent="0.25">
      <c r="A156" s="19" t="s">
        <v>205</v>
      </c>
      <c r="B156" s="44" t="s">
        <v>121</v>
      </c>
      <c r="C156" s="139">
        <v>3</v>
      </c>
      <c r="D156" s="139" t="s">
        <v>63</v>
      </c>
      <c r="E156" s="139" t="s">
        <v>63</v>
      </c>
      <c r="F156" s="139" t="s">
        <v>63</v>
      </c>
      <c r="G156" s="139" t="s">
        <v>63</v>
      </c>
      <c r="H156" s="14"/>
      <c r="I156" s="15"/>
      <c r="J156" s="15"/>
      <c r="K156" s="14" t="str">
        <f t="shared" si="4"/>
        <v>√</v>
      </c>
      <c r="L156" s="15"/>
      <c r="M156" s="15"/>
      <c r="N156" s="15"/>
    </row>
    <row r="157" spans="1:14" ht="24" x14ac:dyDescent="0.25">
      <c r="A157" s="19" t="s">
        <v>206</v>
      </c>
      <c r="B157" s="44" t="s">
        <v>164</v>
      </c>
      <c r="C157" s="139"/>
      <c r="D157" s="139" t="s">
        <v>63</v>
      </c>
      <c r="E157" s="139" t="s">
        <v>63</v>
      </c>
      <c r="F157" s="139" t="s">
        <v>63</v>
      </c>
      <c r="G157" s="139" t="s">
        <v>63</v>
      </c>
      <c r="H157" s="14"/>
      <c r="I157" s="15"/>
      <c r="J157" s="15"/>
      <c r="K157" s="14" t="str">
        <f>IF(C157=SUM(C165,C171,C177,C183),"√","НЕТ")</f>
        <v>√</v>
      </c>
      <c r="L157" s="15"/>
      <c r="M157" s="15"/>
      <c r="N157" s="15"/>
    </row>
    <row r="158" spans="1:14" x14ac:dyDescent="0.25">
      <c r="A158" s="55" t="s">
        <v>207</v>
      </c>
      <c r="B158" s="56" t="s">
        <v>208</v>
      </c>
      <c r="C158" s="146"/>
      <c r="D158" s="146" t="s">
        <v>61</v>
      </c>
      <c r="E158" s="146" t="s">
        <v>61</v>
      </c>
      <c r="F158" s="146" t="s">
        <v>61</v>
      </c>
      <c r="G158" s="146" t="s">
        <v>61</v>
      </c>
      <c r="H158" s="14"/>
      <c r="I158" s="15"/>
      <c r="J158" s="15"/>
      <c r="K158" s="15"/>
      <c r="L158" s="15"/>
      <c r="M158" s="15"/>
      <c r="N158" s="15"/>
    </row>
    <row r="159" spans="1:14" x14ac:dyDescent="0.25">
      <c r="A159" s="58" t="s">
        <v>209</v>
      </c>
      <c r="B159" s="58" t="s">
        <v>168</v>
      </c>
      <c r="C159" s="147">
        <v>6</v>
      </c>
      <c r="D159" s="147" t="s">
        <v>61</v>
      </c>
      <c r="E159" s="147" t="s">
        <v>61</v>
      </c>
      <c r="F159" s="147" t="s">
        <v>61</v>
      </c>
      <c r="G159" s="147" t="s">
        <v>61</v>
      </c>
      <c r="H159" s="14"/>
      <c r="I159" s="15"/>
      <c r="J159" s="15"/>
      <c r="K159" s="15"/>
      <c r="L159" s="15"/>
      <c r="M159" s="15"/>
      <c r="N159" s="15"/>
    </row>
    <row r="160" spans="1:14" ht="42" customHeight="1" x14ac:dyDescent="0.25">
      <c r="A160" s="64" t="s">
        <v>210</v>
      </c>
      <c r="B160" s="65" t="s">
        <v>211</v>
      </c>
      <c r="C160" s="149"/>
      <c r="D160" s="149" t="s">
        <v>61</v>
      </c>
      <c r="E160" s="149" t="s">
        <v>61</v>
      </c>
      <c r="F160" s="149" t="s">
        <v>61</v>
      </c>
      <c r="G160" s="149" t="s">
        <v>61</v>
      </c>
      <c r="H160" s="14"/>
      <c r="I160" s="14" t="str">
        <f>IF(C160=SUM(C161:C162,C164:C165),"√","НЕТ")</f>
        <v>√</v>
      </c>
      <c r="J160" s="14"/>
      <c r="K160" s="15"/>
      <c r="L160" s="15"/>
      <c r="M160" s="15"/>
      <c r="N160" s="15"/>
    </row>
    <row r="161" spans="1:14" x14ac:dyDescent="0.25">
      <c r="A161" s="19" t="s">
        <v>212</v>
      </c>
      <c r="B161" s="44" t="s">
        <v>18</v>
      </c>
      <c r="C161" s="139"/>
      <c r="D161" s="139" t="s">
        <v>63</v>
      </c>
      <c r="E161" s="139" t="s">
        <v>63</v>
      </c>
      <c r="F161" s="139" t="s">
        <v>63</v>
      </c>
      <c r="G161" s="139" t="s">
        <v>63</v>
      </c>
      <c r="H161" s="14"/>
      <c r="I161" s="15"/>
      <c r="J161" s="15"/>
      <c r="K161" s="15"/>
      <c r="L161" s="15"/>
      <c r="M161" s="15"/>
      <c r="N161" s="15"/>
    </row>
    <row r="162" spans="1:14" x14ac:dyDescent="0.25">
      <c r="A162" s="19" t="s">
        <v>213</v>
      </c>
      <c r="B162" s="45" t="s">
        <v>118</v>
      </c>
      <c r="C162" s="139"/>
      <c r="D162" s="139" t="s">
        <v>63</v>
      </c>
      <c r="E162" s="139" t="s">
        <v>63</v>
      </c>
      <c r="F162" s="139" t="s">
        <v>63</v>
      </c>
      <c r="G162" s="139" t="s">
        <v>63</v>
      </c>
      <c r="H162" s="14"/>
      <c r="I162" s="15"/>
      <c r="J162" s="15"/>
      <c r="K162" s="15"/>
      <c r="L162" s="15"/>
      <c r="M162" s="15"/>
      <c r="N162" s="15"/>
    </row>
    <row r="163" spans="1:14" x14ac:dyDescent="0.25">
      <c r="A163" s="19" t="s">
        <v>214</v>
      </c>
      <c r="B163" s="45" t="s">
        <v>103</v>
      </c>
      <c r="C163" s="139"/>
      <c r="D163" s="139" t="s">
        <v>63</v>
      </c>
      <c r="E163" s="139" t="s">
        <v>63</v>
      </c>
      <c r="F163" s="139" t="s">
        <v>63</v>
      </c>
      <c r="G163" s="139" t="s">
        <v>63</v>
      </c>
      <c r="H163" s="14"/>
      <c r="I163" s="15"/>
      <c r="J163" s="15"/>
      <c r="K163" s="15"/>
      <c r="L163" s="15"/>
      <c r="M163" s="15"/>
      <c r="N163" s="15"/>
    </row>
    <row r="164" spans="1:14" x14ac:dyDescent="0.25">
      <c r="A164" s="19" t="s">
        <v>215</v>
      </c>
      <c r="B164" s="44" t="s">
        <v>121</v>
      </c>
      <c r="C164" s="139"/>
      <c r="D164" s="139" t="s">
        <v>63</v>
      </c>
      <c r="E164" s="139" t="s">
        <v>63</v>
      </c>
      <c r="F164" s="139" t="s">
        <v>63</v>
      </c>
      <c r="G164" s="139" t="s">
        <v>63</v>
      </c>
      <c r="H164" s="14"/>
      <c r="I164" s="15"/>
      <c r="J164" s="15"/>
      <c r="K164" s="15"/>
      <c r="L164" s="15"/>
      <c r="M164" s="15"/>
      <c r="N164" s="15"/>
    </row>
    <row r="165" spans="1:14" ht="24" x14ac:dyDescent="0.25">
      <c r="A165" s="19" t="s">
        <v>216</v>
      </c>
      <c r="B165" s="44" t="s">
        <v>164</v>
      </c>
      <c r="C165" s="139"/>
      <c r="D165" s="139" t="s">
        <v>63</v>
      </c>
      <c r="E165" s="139" t="s">
        <v>63</v>
      </c>
      <c r="F165" s="139" t="s">
        <v>63</v>
      </c>
      <c r="G165" s="139" t="s">
        <v>63</v>
      </c>
      <c r="H165" s="14"/>
      <c r="I165" s="15"/>
      <c r="J165" s="15"/>
      <c r="K165" s="15"/>
      <c r="L165" s="15"/>
      <c r="M165" s="15"/>
      <c r="N165" s="15"/>
    </row>
    <row r="166" spans="1:14" x14ac:dyDescent="0.25">
      <c r="A166" s="64" t="s">
        <v>217</v>
      </c>
      <c r="B166" s="66" t="s">
        <v>218</v>
      </c>
      <c r="C166" s="149">
        <v>3</v>
      </c>
      <c r="D166" s="149" t="s">
        <v>61</v>
      </c>
      <c r="E166" s="149" t="s">
        <v>61</v>
      </c>
      <c r="F166" s="149" t="s">
        <v>61</v>
      </c>
      <c r="G166" s="149" t="s">
        <v>61</v>
      </c>
      <c r="H166" s="14"/>
      <c r="I166" s="14" t="str">
        <f>IF(C166=SUM(C167:C168,C170:C171),"√","НЕТ")</f>
        <v>√</v>
      </c>
      <c r="J166" s="14"/>
      <c r="K166" s="15"/>
      <c r="L166" s="15"/>
      <c r="M166" s="15"/>
      <c r="N166" s="15"/>
    </row>
    <row r="167" spans="1:14" x14ac:dyDescent="0.25">
      <c r="A167" s="19" t="s">
        <v>219</v>
      </c>
      <c r="B167" s="44" t="s">
        <v>18</v>
      </c>
      <c r="C167" s="139">
        <v>2</v>
      </c>
      <c r="D167" s="139" t="s">
        <v>63</v>
      </c>
      <c r="E167" s="139" t="s">
        <v>63</v>
      </c>
      <c r="F167" s="139" t="s">
        <v>63</v>
      </c>
      <c r="G167" s="139" t="s">
        <v>63</v>
      </c>
      <c r="H167" s="14"/>
      <c r="I167" s="15"/>
      <c r="J167" s="15"/>
      <c r="K167" s="15"/>
      <c r="L167" s="15"/>
      <c r="M167" s="15"/>
      <c r="N167" s="15"/>
    </row>
    <row r="168" spans="1:14" x14ac:dyDescent="0.25">
      <c r="A168" s="19" t="s">
        <v>220</v>
      </c>
      <c r="B168" s="45" t="s">
        <v>118</v>
      </c>
      <c r="C168" s="139"/>
      <c r="D168" s="139" t="s">
        <v>63</v>
      </c>
      <c r="E168" s="139" t="s">
        <v>63</v>
      </c>
      <c r="F168" s="139" t="s">
        <v>63</v>
      </c>
      <c r="G168" s="139" t="s">
        <v>63</v>
      </c>
      <c r="H168" s="14"/>
      <c r="I168" s="15"/>
      <c r="J168" s="15"/>
      <c r="K168" s="15"/>
      <c r="L168" s="15"/>
      <c r="M168" s="15"/>
      <c r="N168" s="15"/>
    </row>
    <row r="169" spans="1:14" x14ac:dyDescent="0.25">
      <c r="A169" s="19" t="s">
        <v>221</v>
      </c>
      <c r="B169" s="45" t="s">
        <v>103</v>
      </c>
      <c r="C169" s="139"/>
      <c r="D169" s="139" t="s">
        <v>63</v>
      </c>
      <c r="E169" s="139" t="s">
        <v>63</v>
      </c>
      <c r="F169" s="139" t="s">
        <v>63</v>
      </c>
      <c r="G169" s="139" t="s">
        <v>63</v>
      </c>
      <c r="H169" s="14"/>
      <c r="I169" s="15"/>
      <c r="J169" s="15"/>
      <c r="K169" s="15"/>
      <c r="L169" s="15"/>
      <c r="M169" s="15"/>
      <c r="N169" s="15"/>
    </row>
    <row r="170" spans="1:14" x14ac:dyDescent="0.25">
      <c r="A170" s="19" t="s">
        <v>222</v>
      </c>
      <c r="B170" s="44" t="s">
        <v>121</v>
      </c>
      <c r="C170" s="139">
        <v>1</v>
      </c>
      <c r="D170" s="139" t="s">
        <v>63</v>
      </c>
      <c r="E170" s="139" t="s">
        <v>63</v>
      </c>
      <c r="F170" s="139" t="s">
        <v>63</v>
      </c>
      <c r="G170" s="139" t="s">
        <v>63</v>
      </c>
      <c r="H170" s="14"/>
      <c r="I170" s="15"/>
      <c r="J170" s="15"/>
      <c r="K170" s="15"/>
      <c r="L170" s="15"/>
      <c r="M170" s="15"/>
      <c r="N170" s="15"/>
    </row>
    <row r="171" spans="1:14" ht="24" x14ac:dyDescent="0.25">
      <c r="A171" s="19" t="s">
        <v>223</v>
      </c>
      <c r="B171" s="44" t="s">
        <v>164</v>
      </c>
      <c r="C171" s="139"/>
      <c r="D171" s="139" t="s">
        <v>63</v>
      </c>
      <c r="E171" s="139" t="s">
        <v>63</v>
      </c>
      <c r="F171" s="139" t="s">
        <v>63</v>
      </c>
      <c r="G171" s="139" t="s">
        <v>63</v>
      </c>
      <c r="H171" s="14"/>
      <c r="I171" s="15"/>
      <c r="J171" s="15"/>
      <c r="K171" s="15"/>
      <c r="L171" s="15"/>
      <c r="M171" s="15"/>
      <c r="N171" s="15"/>
    </row>
    <row r="172" spans="1:14" x14ac:dyDescent="0.25">
      <c r="A172" s="64" t="s">
        <v>224</v>
      </c>
      <c r="B172" s="66" t="s">
        <v>225</v>
      </c>
      <c r="C172" s="149"/>
      <c r="D172" s="149" t="s">
        <v>61</v>
      </c>
      <c r="E172" s="149" t="s">
        <v>61</v>
      </c>
      <c r="F172" s="149" t="s">
        <v>61</v>
      </c>
      <c r="G172" s="149" t="s">
        <v>61</v>
      </c>
      <c r="H172" s="14"/>
      <c r="I172" s="14" t="str">
        <f>IF(C172=SUM(C173:C174,C176:C177),"√","НЕТ")</f>
        <v>√</v>
      </c>
      <c r="J172" s="14"/>
      <c r="K172" s="15"/>
      <c r="L172" s="15"/>
      <c r="M172" s="15"/>
      <c r="N172" s="15"/>
    </row>
    <row r="173" spans="1:14" x14ac:dyDescent="0.25">
      <c r="A173" s="19" t="s">
        <v>226</v>
      </c>
      <c r="B173" s="44" t="s">
        <v>18</v>
      </c>
      <c r="C173" s="139"/>
      <c r="D173" s="139" t="s">
        <v>63</v>
      </c>
      <c r="E173" s="139" t="s">
        <v>63</v>
      </c>
      <c r="F173" s="139" t="s">
        <v>63</v>
      </c>
      <c r="G173" s="139" t="s">
        <v>63</v>
      </c>
      <c r="H173" s="14"/>
      <c r="I173" s="15"/>
      <c r="J173" s="15"/>
      <c r="K173" s="15"/>
      <c r="L173" s="15"/>
      <c r="M173" s="15"/>
      <c r="N173" s="15"/>
    </row>
    <row r="174" spans="1:14" x14ac:dyDescent="0.25">
      <c r="A174" s="19" t="s">
        <v>227</v>
      </c>
      <c r="B174" s="45" t="s">
        <v>118</v>
      </c>
      <c r="C174" s="139"/>
      <c r="D174" s="139" t="s">
        <v>63</v>
      </c>
      <c r="E174" s="139" t="s">
        <v>63</v>
      </c>
      <c r="F174" s="139" t="s">
        <v>63</v>
      </c>
      <c r="G174" s="139" t="s">
        <v>63</v>
      </c>
      <c r="H174" s="14"/>
      <c r="I174" s="15"/>
      <c r="J174" s="15"/>
      <c r="K174" s="15"/>
      <c r="L174" s="15"/>
      <c r="M174" s="15"/>
      <c r="N174" s="15"/>
    </row>
    <row r="175" spans="1:14" x14ac:dyDescent="0.25">
      <c r="A175" s="19" t="s">
        <v>228</v>
      </c>
      <c r="B175" s="45" t="s">
        <v>103</v>
      </c>
      <c r="C175" s="139"/>
      <c r="D175" s="139" t="s">
        <v>63</v>
      </c>
      <c r="E175" s="139" t="s">
        <v>63</v>
      </c>
      <c r="F175" s="139" t="s">
        <v>63</v>
      </c>
      <c r="G175" s="139" t="s">
        <v>63</v>
      </c>
      <c r="H175" s="14"/>
      <c r="I175" s="15"/>
      <c r="J175" s="15"/>
      <c r="K175" s="15"/>
      <c r="L175" s="15"/>
      <c r="M175" s="15"/>
      <c r="N175" s="15"/>
    </row>
    <row r="176" spans="1:14" x14ac:dyDescent="0.25">
      <c r="A176" s="19" t="s">
        <v>229</v>
      </c>
      <c r="B176" s="44" t="s">
        <v>121</v>
      </c>
      <c r="C176" s="139"/>
      <c r="D176" s="139" t="s">
        <v>63</v>
      </c>
      <c r="E176" s="139" t="s">
        <v>63</v>
      </c>
      <c r="F176" s="139" t="s">
        <v>63</v>
      </c>
      <c r="G176" s="139" t="s">
        <v>63</v>
      </c>
      <c r="H176" s="14"/>
      <c r="I176" s="15"/>
      <c r="J176" s="15"/>
      <c r="K176" s="15"/>
      <c r="L176" s="15"/>
      <c r="M176" s="15"/>
      <c r="N176" s="15"/>
    </row>
    <row r="177" spans="1:14" ht="24" x14ac:dyDescent="0.25">
      <c r="A177" s="19" t="s">
        <v>230</v>
      </c>
      <c r="B177" s="44" t="s">
        <v>164</v>
      </c>
      <c r="C177" s="139"/>
      <c r="D177" s="139" t="s">
        <v>63</v>
      </c>
      <c r="E177" s="139" t="s">
        <v>63</v>
      </c>
      <c r="F177" s="139" t="s">
        <v>63</v>
      </c>
      <c r="G177" s="139" t="s">
        <v>63</v>
      </c>
      <c r="H177" s="14"/>
      <c r="I177" s="15"/>
      <c r="J177" s="15"/>
      <c r="K177" s="15"/>
      <c r="L177" s="15"/>
      <c r="M177" s="15"/>
      <c r="N177" s="15"/>
    </row>
    <row r="178" spans="1:14" x14ac:dyDescent="0.25">
      <c r="A178" s="64" t="s">
        <v>231</v>
      </c>
      <c r="B178" s="66" t="s">
        <v>232</v>
      </c>
      <c r="C178" s="149">
        <v>3</v>
      </c>
      <c r="D178" s="149" t="s">
        <v>61</v>
      </c>
      <c r="E178" s="149" t="s">
        <v>61</v>
      </c>
      <c r="F178" s="149" t="s">
        <v>61</v>
      </c>
      <c r="G178" s="149" t="s">
        <v>61</v>
      </c>
      <c r="H178" s="14"/>
      <c r="I178" s="14" t="str">
        <f>IF(C178=SUM(C179:C180,C182:C183),"√","НЕТ")</f>
        <v>√</v>
      </c>
      <c r="J178" s="14"/>
      <c r="K178" s="15"/>
      <c r="L178" s="15"/>
      <c r="M178" s="15"/>
      <c r="N178" s="15"/>
    </row>
    <row r="179" spans="1:14" x14ac:dyDescent="0.25">
      <c r="A179" s="19" t="s">
        <v>233</v>
      </c>
      <c r="B179" s="44" t="s">
        <v>18</v>
      </c>
      <c r="C179" s="139">
        <v>1</v>
      </c>
      <c r="D179" s="139" t="s">
        <v>63</v>
      </c>
      <c r="E179" s="139" t="s">
        <v>63</v>
      </c>
      <c r="F179" s="139" t="s">
        <v>63</v>
      </c>
      <c r="G179" s="139" t="s">
        <v>63</v>
      </c>
      <c r="H179" s="14"/>
      <c r="I179" s="15"/>
      <c r="J179" s="15"/>
      <c r="K179" s="15"/>
      <c r="L179" s="15"/>
      <c r="M179" s="15"/>
      <c r="N179" s="15"/>
    </row>
    <row r="180" spans="1:14" x14ac:dyDescent="0.25">
      <c r="A180" s="19" t="s">
        <v>234</v>
      </c>
      <c r="B180" s="45" t="s">
        <v>118</v>
      </c>
      <c r="C180" s="139"/>
      <c r="D180" s="139" t="s">
        <v>63</v>
      </c>
      <c r="E180" s="139" t="s">
        <v>63</v>
      </c>
      <c r="F180" s="139" t="s">
        <v>63</v>
      </c>
      <c r="G180" s="139" t="s">
        <v>63</v>
      </c>
      <c r="H180" s="14"/>
      <c r="I180" s="15"/>
      <c r="J180" s="15"/>
      <c r="K180" s="15"/>
      <c r="L180" s="15"/>
      <c r="M180" s="15"/>
      <c r="N180" s="15"/>
    </row>
    <row r="181" spans="1:14" x14ac:dyDescent="0.25">
      <c r="A181" s="19" t="s">
        <v>235</v>
      </c>
      <c r="B181" s="45" t="s">
        <v>103</v>
      </c>
      <c r="C181" s="139"/>
      <c r="D181" s="139" t="s">
        <v>63</v>
      </c>
      <c r="E181" s="139" t="s">
        <v>63</v>
      </c>
      <c r="F181" s="139" t="s">
        <v>63</v>
      </c>
      <c r="G181" s="139" t="s">
        <v>63</v>
      </c>
      <c r="H181" s="14"/>
      <c r="I181" s="15"/>
      <c r="J181" s="15"/>
      <c r="K181" s="15"/>
      <c r="L181" s="15"/>
      <c r="M181" s="15"/>
      <c r="N181" s="15"/>
    </row>
    <row r="182" spans="1:14" x14ac:dyDescent="0.25">
      <c r="A182" s="19" t="s">
        <v>236</v>
      </c>
      <c r="B182" s="44" t="s">
        <v>121</v>
      </c>
      <c r="C182" s="139">
        <v>2</v>
      </c>
      <c r="D182" s="139" t="s">
        <v>63</v>
      </c>
      <c r="E182" s="139" t="s">
        <v>63</v>
      </c>
      <c r="F182" s="139" t="s">
        <v>63</v>
      </c>
      <c r="G182" s="139" t="s">
        <v>63</v>
      </c>
      <c r="H182" s="14"/>
      <c r="I182" s="15"/>
      <c r="J182" s="15"/>
      <c r="K182" s="15"/>
      <c r="L182" s="15"/>
      <c r="M182" s="15"/>
      <c r="N182" s="15"/>
    </row>
    <row r="183" spans="1:14" ht="24" x14ac:dyDescent="0.25">
      <c r="A183" s="19" t="s">
        <v>237</v>
      </c>
      <c r="B183" s="44" t="s">
        <v>164</v>
      </c>
      <c r="C183" s="139"/>
      <c r="D183" s="139" t="s">
        <v>63</v>
      </c>
      <c r="E183" s="139" t="s">
        <v>63</v>
      </c>
      <c r="F183" s="139" t="s">
        <v>63</v>
      </c>
      <c r="G183" s="139" t="s">
        <v>63</v>
      </c>
      <c r="H183" s="14"/>
      <c r="I183" s="15"/>
      <c r="J183" s="15"/>
      <c r="K183" s="15"/>
      <c r="L183" s="15"/>
      <c r="M183" s="15"/>
      <c r="N183" s="15"/>
    </row>
    <row r="184" spans="1:14" ht="36" x14ac:dyDescent="0.25">
      <c r="A184" s="67">
        <v>28</v>
      </c>
      <c r="B184" s="68" t="s">
        <v>238</v>
      </c>
      <c r="C184" s="316">
        <v>66</v>
      </c>
      <c r="D184" s="166" t="s">
        <v>61</v>
      </c>
      <c r="E184" s="166" t="s">
        <v>61</v>
      </c>
      <c r="F184" s="166" t="s">
        <v>61</v>
      </c>
      <c r="G184" s="166" t="s">
        <v>61</v>
      </c>
      <c r="H184" s="14"/>
      <c r="I184" s="14" t="str">
        <f>IF(C184=SUM(C185:C186,C188:C189),"√","НЕТ")</f>
        <v>√</v>
      </c>
      <c r="J184" s="14"/>
      <c r="K184" s="14" t="str">
        <f>IF(C184=SUM(C191,C198,C205,C212),"√","НЕТ")</f>
        <v>√</v>
      </c>
      <c r="L184" s="15"/>
      <c r="M184" s="15"/>
      <c r="N184" s="15"/>
    </row>
    <row r="185" spans="1:14" x14ac:dyDescent="0.25">
      <c r="A185" s="29" t="s">
        <v>239</v>
      </c>
      <c r="B185" s="44" t="s">
        <v>18</v>
      </c>
      <c r="C185" s="139">
        <v>24</v>
      </c>
      <c r="D185" s="139" t="s">
        <v>63</v>
      </c>
      <c r="E185" s="139" t="s">
        <v>63</v>
      </c>
      <c r="F185" s="139" t="s">
        <v>63</v>
      </c>
      <c r="G185" s="139" t="s">
        <v>63</v>
      </c>
      <c r="H185" s="14"/>
      <c r="I185" s="15"/>
      <c r="J185" s="15"/>
      <c r="K185" s="14" t="str">
        <f>IF(C185=SUM(C192,C199,C206,C213),"√","НЕТ")</f>
        <v>√</v>
      </c>
      <c r="L185" s="15"/>
      <c r="M185" s="15"/>
      <c r="N185" s="15"/>
    </row>
    <row r="186" spans="1:14" x14ac:dyDescent="0.25">
      <c r="A186" s="19" t="s">
        <v>240</v>
      </c>
      <c r="B186" s="45" t="s">
        <v>118</v>
      </c>
      <c r="C186" s="139"/>
      <c r="D186" s="139" t="s">
        <v>63</v>
      </c>
      <c r="E186" s="139" t="s">
        <v>63</v>
      </c>
      <c r="F186" s="139" t="s">
        <v>63</v>
      </c>
      <c r="G186" s="139" t="s">
        <v>63</v>
      </c>
      <c r="H186" s="14"/>
      <c r="I186" s="15"/>
      <c r="J186" s="15"/>
      <c r="K186" s="14" t="str">
        <f>IF(C186=SUM(C193,C200,C207,C214),"√","НЕТ")</f>
        <v>√</v>
      </c>
      <c r="L186" s="15"/>
      <c r="M186" s="15"/>
      <c r="N186" s="15"/>
    </row>
    <row r="187" spans="1:14" x14ac:dyDescent="0.25">
      <c r="A187" s="19" t="s">
        <v>241</v>
      </c>
      <c r="B187" s="45" t="s">
        <v>103</v>
      </c>
      <c r="C187" s="139"/>
      <c r="D187" s="139" t="s">
        <v>63</v>
      </c>
      <c r="E187" s="139" t="s">
        <v>63</v>
      </c>
      <c r="F187" s="139" t="s">
        <v>63</v>
      </c>
      <c r="G187" s="139" t="s">
        <v>63</v>
      </c>
      <c r="H187" s="14"/>
      <c r="I187" s="15"/>
      <c r="J187" s="15"/>
      <c r="K187" s="14" t="str">
        <f>IF(C187=SUM(C194,C201,C208,C215),"√","НЕТ")</f>
        <v>√</v>
      </c>
      <c r="L187" s="15"/>
      <c r="M187" s="15"/>
      <c r="N187" s="15"/>
    </row>
    <row r="188" spans="1:14" x14ac:dyDescent="0.25">
      <c r="A188" s="19" t="s">
        <v>242</v>
      </c>
      <c r="B188" s="44" t="s">
        <v>121</v>
      </c>
      <c r="C188" s="139">
        <v>42</v>
      </c>
      <c r="D188" s="139" t="s">
        <v>63</v>
      </c>
      <c r="E188" s="139" t="s">
        <v>63</v>
      </c>
      <c r="F188" s="139" t="s">
        <v>63</v>
      </c>
      <c r="G188" s="139" t="s">
        <v>63</v>
      </c>
      <c r="H188" s="14"/>
      <c r="I188" s="15"/>
      <c r="J188" s="15"/>
      <c r="K188" s="14" t="str">
        <f>IF(C188=SUM(C195,C202,C209,C216),"√","НЕТ")</f>
        <v>√</v>
      </c>
      <c r="L188" s="15"/>
      <c r="M188" s="15"/>
      <c r="N188" s="15"/>
    </row>
    <row r="189" spans="1:14" ht="24" x14ac:dyDescent="0.25">
      <c r="A189" s="19" t="s">
        <v>243</v>
      </c>
      <c r="B189" s="44" t="s">
        <v>123</v>
      </c>
      <c r="C189" s="139"/>
      <c r="D189" s="139" t="s">
        <v>63</v>
      </c>
      <c r="E189" s="139" t="s">
        <v>63</v>
      </c>
      <c r="F189" s="139" t="s">
        <v>63</v>
      </c>
      <c r="G189" s="139" t="s">
        <v>63</v>
      </c>
      <c r="H189" s="14"/>
      <c r="I189" s="15"/>
      <c r="J189" s="15"/>
      <c r="K189" s="14"/>
      <c r="L189" s="15"/>
      <c r="M189" s="15"/>
      <c r="N189" s="15"/>
    </row>
    <row r="190" spans="1:14" ht="24" x14ac:dyDescent="0.25">
      <c r="A190" s="19" t="s">
        <v>244</v>
      </c>
      <c r="B190" s="44" t="s">
        <v>245</v>
      </c>
      <c r="C190" s="139">
        <v>10</v>
      </c>
      <c r="D190" s="139" t="s">
        <v>63</v>
      </c>
      <c r="E190" s="139" t="s">
        <v>63</v>
      </c>
      <c r="F190" s="139" t="s">
        <v>63</v>
      </c>
      <c r="G190" s="139" t="s">
        <v>63</v>
      </c>
      <c r="H190" s="14"/>
      <c r="I190" s="15"/>
      <c r="J190" s="15"/>
      <c r="K190" s="14"/>
      <c r="L190" s="15"/>
      <c r="M190" s="15"/>
      <c r="N190" s="15"/>
    </row>
    <row r="191" spans="1:14" ht="24" x14ac:dyDescent="0.25">
      <c r="A191" s="64" t="s">
        <v>246</v>
      </c>
      <c r="B191" s="66" t="s">
        <v>247</v>
      </c>
      <c r="C191" s="149"/>
      <c r="D191" s="149" t="s">
        <v>61</v>
      </c>
      <c r="E191" s="149" t="s">
        <v>61</v>
      </c>
      <c r="F191" s="149" t="s">
        <v>61</v>
      </c>
      <c r="G191" s="149" t="s">
        <v>61</v>
      </c>
      <c r="H191" s="14"/>
      <c r="I191" s="14" t="str">
        <f>IF(C191=SUM(C192:C193,C195:C196),"√","НЕТ")</f>
        <v>√</v>
      </c>
      <c r="J191" s="14"/>
      <c r="K191" s="15"/>
      <c r="L191" s="15"/>
      <c r="M191" s="15"/>
      <c r="N191" s="15"/>
    </row>
    <row r="192" spans="1:14" x14ac:dyDescent="0.25">
      <c r="A192" s="19" t="s">
        <v>248</v>
      </c>
      <c r="B192" s="44" t="s">
        <v>18</v>
      </c>
      <c r="C192" s="139"/>
      <c r="D192" s="139" t="s">
        <v>63</v>
      </c>
      <c r="E192" s="139" t="s">
        <v>63</v>
      </c>
      <c r="F192" s="139" t="s">
        <v>63</v>
      </c>
      <c r="G192" s="139" t="s">
        <v>63</v>
      </c>
      <c r="H192" s="14"/>
      <c r="I192" s="15"/>
      <c r="J192" s="15"/>
      <c r="K192" s="15"/>
      <c r="L192" s="15"/>
      <c r="M192" s="15"/>
      <c r="N192" s="15"/>
    </row>
    <row r="193" spans="1:14" x14ac:dyDescent="0.25">
      <c r="A193" s="19" t="s">
        <v>249</v>
      </c>
      <c r="B193" s="45" t="s">
        <v>118</v>
      </c>
      <c r="C193" s="139"/>
      <c r="D193" s="139" t="s">
        <v>63</v>
      </c>
      <c r="E193" s="139" t="s">
        <v>63</v>
      </c>
      <c r="F193" s="139" t="s">
        <v>63</v>
      </c>
      <c r="G193" s="139" t="s">
        <v>63</v>
      </c>
      <c r="H193" s="14"/>
      <c r="I193" s="15"/>
      <c r="J193" s="15"/>
      <c r="K193" s="15"/>
      <c r="L193" s="15"/>
      <c r="M193" s="15"/>
      <c r="N193" s="15"/>
    </row>
    <row r="194" spans="1:14" x14ac:dyDescent="0.25">
      <c r="A194" s="19" t="s">
        <v>250</v>
      </c>
      <c r="B194" s="45" t="s">
        <v>103</v>
      </c>
      <c r="C194" s="139"/>
      <c r="D194" s="139" t="s">
        <v>63</v>
      </c>
      <c r="E194" s="139" t="s">
        <v>63</v>
      </c>
      <c r="F194" s="139" t="s">
        <v>63</v>
      </c>
      <c r="G194" s="139" t="s">
        <v>63</v>
      </c>
      <c r="H194" s="14"/>
      <c r="I194" s="15"/>
      <c r="J194" s="15"/>
      <c r="K194" s="15"/>
      <c r="L194" s="15"/>
      <c r="M194" s="15"/>
      <c r="N194" s="15"/>
    </row>
    <row r="195" spans="1:14" x14ac:dyDescent="0.25">
      <c r="A195" s="19" t="s">
        <v>251</v>
      </c>
      <c r="B195" s="44" t="s">
        <v>121</v>
      </c>
      <c r="C195" s="139"/>
      <c r="D195" s="139" t="s">
        <v>63</v>
      </c>
      <c r="E195" s="139" t="s">
        <v>63</v>
      </c>
      <c r="F195" s="139" t="s">
        <v>63</v>
      </c>
      <c r="G195" s="139" t="s">
        <v>63</v>
      </c>
      <c r="H195" s="14"/>
      <c r="I195" s="15"/>
      <c r="J195" s="15"/>
      <c r="K195" s="15"/>
      <c r="L195" s="15"/>
      <c r="M195" s="15"/>
      <c r="N195" s="15"/>
    </row>
    <row r="196" spans="1:14" ht="24" x14ac:dyDescent="0.25">
      <c r="A196" s="19" t="s">
        <v>252</v>
      </c>
      <c r="B196" s="44" t="s">
        <v>123</v>
      </c>
      <c r="C196" s="139"/>
      <c r="D196" s="139" t="s">
        <v>63</v>
      </c>
      <c r="E196" s="139" t="s">
        <v>63</v>
      </c>
      <c r="F196" s="139" t="s">
        <v>63</v>
      </c>
      <c r="G196" s="139" t="s">
        <v>63</v>
      </c>
      <c r="H196" s="14"/>
      <c r="I196" s="15"/>
      <c r="J196" s="15"/>
      <c r="K196" s="15"/>
      <c r="L196" s="15"/>
      <c r="M196" s="15"/>
      <c r="N196" s="15"/>
    </row>
    <row r="197" spans="1:14" ht="24" x14ac:dyDescent="0.25">
      <c r="A197" s="19" t="s">
        <v>253</v>
      </c>
      <c r="B197" s="44" t="s">
        <v>245</v>
      </c>
      <c r="C197" s="139"/>
      <c r="D197" s="139" t="s">
        <v>63</v>
      </c>
      <c r="E197" s="139" t="s">
        <v>63</v>
      </c>
      <c r="F197" s="139" t="s">
        <v>63</v>
      </c>
      <c r="G197" s="139" t="s">
        <v>63</v>
      </c>
      <c r="H197" s="14"/>
      <c r="I197" s="15"/>
      <c r="J197" s="15"/>
      <c r="K197" s="15"/>
      <c r="L197" s="15"/>
      <c r="M197" s="15"/>
      <c r="N197" s="15"/>
    </row>
    <row r="198" spans="1:14" x14ac:dyDescent="0.25">
      <c r="A198" s="64" t="s">
        <v>254</v>
      </c>
      <c r="B198" s="66" t="s">
        <v>255</v>
      </c>
      <c r="C198" s="149">
        <v>6</v>
      </c>
      <c r="D198" s="149" t="s">
        <v>61</v>
      </c>
      <c r="E198" s="149" t="s">
        <v>61</v>
      </c>
      <c r="F198" s="149" t="s">
        <v>61</v>
      </c>
      <c r="G198" s="149" t="s">
        <v>61</v>
      </c>
      <c r="H198" s="14"/>
      <c r="I198" s="14" t="str">
        <f>IF(C198=SUM(C199:C200,C202:C203),"√","НЕТ")</f>
        <v>√</v>
      </c>
      <c r="J198" s="14"/>
      <c r="K198" s="15"/>
      <c r="L198" s="15"/>
      <c r="M198" s="15"/>
      <c r="N198" s="15"/>
    </row>
    <row r="199" spans="1:14" x14ac:dyDescent="0.25">
      <c r="A199" s="19" t="s">
        <v>256</v>
      </c>
      <c r="B199" s="44" t="s">
        <v>18</v>
      </c>
      <c r="C199" s="139">
        <v>4</v>
      </c>
      <c r="D199" s="139" t="s">
        <v>63</v>
      </c>
      <c r="E199" s="139" t="s">
        <v>63</v>
      </c>
      <c r="F199" s="139" t="s">
        <v>63</v>
      </c>
      <c r="G199" s="139" t="s">
        <v>63</v>
      </c>
      <c r="H199" s="14"/>
      <c r="I199" s="15"/>
      <c r="J199" s="15"/>
      <c r="K199" s="15"/>
      <c r="L199" s="15"/>
      <c r="M199" s="15"/>
      <c r="N199" s="15"/>
    </row>
    <row r="200" spans="1:14" x14ac:dyDescent="0.25">
      <c r="A200" s="19" t="s">
        <v>257</v>
      </c>
      <c r="B200" s="45" t="s">
        <v>118</v>
      </c>
      <c r="C200" s="139"/>
      <c r="D200" s="139" t="s">
        <v>63</v>
      </c>
      <c r="E200" s="139" t="s">
        <v>63</v>
      </c>
      <c r="F200" s="139" t="s">
        <v>63</v>
      </c>
      <c r="G200" s="139" t="s">
        <v>63</v>
      </c>
      <c r="H200" s="14"/>
      <c r="I200" s="15"/>
      <c r="J200" s="15"/>
      <c r="K200" s="15"/>
      <c r="L200" s="15"/>
      <c r="M200" s="15"/>
      <c r="N200" s="15"/>
    </row>
    <row r="201" spans="1:14" x14ac:dyDescent="0.25">
      <c r="A201" s="19" t="s">
        <v>258</v>
      </c>
      <c r="B201" s="45" t="s">
        <v>103</v>
      </c>
      <c r="C201" s="139"/>
      <c r="D201" s="139" t="s">
        <v>63</v>
      </c>
      <c r="E201" s="139" t="s">
        <v>63</v>
      </c>
      <c r="F201" s="139" t="s">
        <v>63</v>
      </c>
      <c r="G201" s="139" t="s">
        <v>63</v>
      </c>
      <c r="H201" s="14"/>
      <c r="I201" s="15"/>
      <c r="J201" s="15"/>
      <c r="K201" s="15"/>
      <c r="L201" s="15"/>
      <c r="M201" s="15"/>
      <c r="N201" s="15"/>
    </row>
    <row r="202" spans="1:14" x14ac:dyDescent="0.25">
      <c r="A202" s="19" t="s">
        <v>259</v>
      </c>
      <c r="B202" s="44" t="s">
        <v>121</v>
      </c>
      <c r="C202" s="139">
        <v>2</v>
      </c>
      <c r="D202" s="139" t="s">
        <v>63</v>
      </c>
      <c r="E202" s="139" t="s">
        <v>63</v>
      </c>
      <c r="F202" s="139" t="s">
        <v>63</v>
      </c>
      <c r="G202" s="139" t="s">
        <v>63</v>
      </c>
      <c r="H202" s="14"/>
      <c r="I202" s="15"/>
      <c r="J202" s="15"/>
      <c r="K202" s="15"/>
      <c r="L202" s="15"/>
      <c r="M202" s="15"/>
      <c r="N202" s="15"/>
    </row>
    <row r="203" spans="1:14" ht="24" x14ac:dyDescent="0.25">
      <c r="A203" s="19" t="s">
        <v>260</v>
      </c>
      <c r="B203" s="44" t="s">
        <v>123</v>
      </c>
      <c r="C203" s="139"/>
      <c r="D203" s="139" t="s">
        <v>63</v>
      </c>
      <c r="E203" s="139" t="s">
        <v>63</v>
      </c>
      <c r="F203" s="139" t="s">
        <v>63</v>
      </c>
      <c r="G203" s="139" t="s">
        <v>63</v>
      </c>
      <c r="H203" s="14"/>
      <c r="I203" s="15"/>
      <c r="J203" s="15"/>
      <c r="K203" s="15"/>
      <c r="L203" s="15"/>
      <c r="M203" s="15"/>
      <c r="N203" s="15"/>
    </row>
    <row r="204" spans="1:14" ht="24" x14ac:dyDescent="0.25">
      <c r="A204" s="19" t="s">
        <v>261</v>
      </c>
      <c r="B204" s="44" t="s">
        <v>245</v>
      </c>
      <c r="C204" s="139"/>
      <c r="D204" s="139" t="s">
        <v>63</v>
      </c>
      <c r="E204" s="139" t="s">
        <v>63</v>
      </c>
      <c r="F204" s="139" t="s">
        <v>63</v>
      </c>
      <c r="G204" s="139" t="s">
        <v>63</v>
      </c>
      <c r="H204" s="14"/>
      <c r="I204" s="15"/>
      <c r="J204" s="15"/>
      <c r="K204" s="15"/>
      <c r="L204" s="15"/>
      <c r="M204" s="15"/>
      <c r="N204" s="15"/>
    </row>
    <row r="205" spans="1:14" ht="24" x14ac:dyDescent="0.25">
      <c r="A205" s="64" t="s">
        <v>262</v>
      </c>
      <c r="B205" s="66" t="s">
        <v>263</v>
      </c>
      <c r="C205" s="149"/>
      <c r="D205" s="149" t="s">
        <v>61</v>
      </c>
      <c r="E205" s="149" t="s">
        <v>61</v>
      </c>
      <c r="F205" s="149" t="s">
        <v>61</v>
      </c>
      <c r="G205" s="149" t="s">
        <v>61</v>
      </c>
      <c r="H205" s="14"/>
      <c r="I205" s="14" t="str">
        <f>IF(C205=SUM(C206:C207,C209:C210),"√","НЕТ")</f>
        <v>√</v>
      </c>
      <c r="J205" s="14"/>
      <c r="K205" s="15"/>
      <c r="L205" s="15"/>
      <c r="M205" s="15"/>
      <c r="N205" s="15"/>
    </row>
    <row r="206" spans="1:14" x14ac:dyDescent="0.25">
      <c r="A206" s="19" t="s">
        <v>264</v>
      </c>
      <c r="B206" s="44" t="s">
        <v>18</v>
      </c>
      <c r="C206" s="139"/>
      <c r="D206" s="139" t="s">
        <v>63</v>
      </c>
      <c r="E206" s="139" t="s">
        <v>63</v>
      </c>
      <c r="F206" s="139" t="s">
        <v>63</v>
      </c>
      <c r="G206" s="139" t="s">
        <v>63</v>
      </c>
      <c r="H206" s="14"/>
      <c r="I206" s="15"/>
      <c r="J206" s="15"/>
      <c r="K206" s="15"/>
      <c r="L206" s="15"/>
      <c r="M206" s="15"/>
      <c r="N206" s="15"/>
    </row>
    <row r="207" spans="1:14" x14ac:dyDescent="0.25">
      <c r="A207" s="19" t="s">
        <v>265</v>
      </c>
      <c r="B207" s="45" t="s">
        <v>118</v>
      </c>
      <c r="C207" s="139"/>
      <c r="D207" s="139" t="s">
        <v>63</v>
      </c>
      <c r="E207" s="139" t="s">
        <v>63</v>
      </c>
      <c r="F207" s="139" t="s">
        <v>63</v>
      </c>
      <c r="G207" s="139" t="s">
        <v>63</v>
      </c>
      <c r="H207" s="14"/>
      <c r="I207" s="15"/>
      <c r="J207" s="15"/>
      <c r="K207" s="15"/>
      <c r="L207" s="15"/>
      <c r="M207" s="15"/>
      <c r="N207" s="15"/>
    </row>
    <row r="208" spans="1:14" x14ac:dyDescent="0.25">
      <c r="A208" s="19" t="s">
        <v>266</v>
      </c>
      <c r="B208" s="45" t="s">
        <v>103</v>
      </c>
      <c r="C208" s="139"/>
      <c r="D208" s="139" t="s">
        <v>63</v>
      </c>
      <c r="E208" s="139" t="s">
        <v>63</v>
      </c>
      <c r="F208" s="139" t="s">
        <v>63</v>
      </c>
      <c r="G208" s="139" t="s">
        <v>63</v>
      </c>
      <c r="H208" s="14"/>
      <c r="I208" s="15"/>
      <c r="J208" s="15"/>
      <c r="K208" s="15"/>
      <c r="L208" s="15"/>
      <c r="M208" s="15"/>
      <c r="N208" s="15"/>
    </row>
    <row r="209" spans="1:14" x14ac:dyDescent="0.25">
      <c r="A209" s="19" t="s">
        <v>267</v>
      </c>
      <c r="B209" s="44" t="s">
        <v>121</v>
      </c>
      <c r="C209" s="139"/>
      <c r="D209" s="139" t="s">
        <v>63</v>
      </c>
      <c r="E209" s="139" t="s">
        <v>63</v>
      </c>
      <c r="F209" s="139" t="s">
        <v>63</v>
      </c>
      <c r="G209" s="139" t="s">
        <v>63</v>
      </c>
      <c r="H209" s="14"/>
      <c r="I209" s="15"/>
      <c r="J209" s="15"/>
      <c r="K209" s="15"/>
      <c r="L209" s="15"/>
      <c r="M209" s="15"/>
      <c r="N209" s="15"/>
    </row>
    <row r="210" spans="1:14" ht="24" x14ac:dyDescent="0.25">
      <c r="A210" s="19" t="s">
        <v>268</v>
      </c>
      <c r="B210" s="44" t="s">
        <v>123</v>
      </c>
      <c r="C210" s="139"/>
      <c r="D210" s="139" t="s">
        <v>63</v>
      </c>
      <c r="E210" s="139" t="s">
        <v>63</v>
      </c>
      <c r="F210" s="139" t="s">
        <v>63</v>
      </c>
      <c r="G210" s="139" t="s">
        <v>63</v>
      </c>
      <c r="H210" s="14"/>
      <c r="I210" s="15"/>
      <c r="J210" s="15"/>
      <c r="K210" s="15"/>
      <c r="L210" s="15"/>
      <c r="M210" s="15"/>
      <c r="N210" s="15"/>
    </row>
    <row r="211" spans="1:14" ht="24" x14ac:dyDescent="0.25">
      <c r="A211" s="19" t="s">
        <v>269</v>
      </c>
      <c r="B211" s="44" t="s">
        <v>245</v>
      </c>
      <c r="C211" s="139"/>
      <c r="D211" s="139" t="s">
        <v>63</v>
      </c>
      <c r="E211" s="139" t="s">
        <v>63</v>
      </c>
      <c r="F211" s="139" t="s">
        <v>63</v>
      </c>
      <c r="G211" s="139" t="s">
        <v>63</v>
      </c>
      <c r="H211" s="14"/>
      <c r="I211" s="15"/>
      <c r="J211" s="15"/>
      <c r="K211" s="15"/>
      <c r="L211" s="15"/>
      <c r="M211" s="15"/>
      <c r="N211" s="15"/>
    </row>
    <row r="212" spans="1:14" x14ac:dyDescent="0.25">
      <c r="A212" s="64" t="s">
        <v>270</v>
      </c>
      <c r="B212" s="66" t="s">
        <v>271</v>
      </c>
      <c r="C212" s="149">
        <v>60</v>
      </c>
      <c r="D212" s="149" t="s">
        <v>61</v>
      </c>
      <c r="E212" s="149" t="s">
        <v>61</v>
      </c>
      <c r="F212" s="149" t="s">
        <v>61</v>
      </c>
      <c r="G212" s="149" t="s">
        <v>61</v>
      </c>
      <c r="H212" s="14"/>
      <c r="I212" s="14" t="str">
        <f>IF(C212=SUM(C213:C214,C216:C217),"√","НЕТ")</f>
        <v>√</v>
      </c>
      <c r="J212" s="14"/>
      <c r="K212" s="15"/>
      <c r="L212" s="15"/>
      <c r="M212" s="15"/>
      <c r="N212" s="15"/>
    </row>
    <row r="213" spans="1:14" x14ac:dyDescent="0.25">
      <c r="A213" s="19" t="s">
        <v>272</v>
      </c>
      <c r="B213" s="44" t="s">
        <v>18</v>
      </c>
      <c r="C213" s="139">
        <v>20</v>
      </c>
      <c r="D213" s="139" t="s">
        <v>63</v>
      </c>
      <c r="E213" s="139" t="s">
        <v>63</v>
      </c>
      <c r="F213" s="139" t="s">
        <v>63</v>
      </c>
      <c r="G213" s="139" t="s">
        <v>63</v>
      </c>
      <c r="H213" s="14"/>
      <c r="I213" s="15"/>
      <c r="J213" s="15"/>
      <c r="K213" s="15"/>
      <c r="L213" s="15"/>
      <c r="M213" s="15"/>
      <c r="N213" s="15"/>
    </row>
    <row r="214" spans="1:14" x14ac:dyDescent="0.25">
      <c r="A214" s="19" t="s">
        <v>273</v>
      </c>
      <c r="B214" s="45" t="s">
        <v>118</v>
      </c>
      <c r="C214" s="139"/>
      <c r="D214" s="139" t="s">
        <v>63</v>
      </c>
      <c r="E214" s="139" t="s">
        <v>63</v>
      </c>
      <c r="F214" s="139" t="s">
        <v>63</v>
      </c>
      <c r="G214" s="139" t="s">
        <v>63</v>
      </c>
      <c r="H214" s="14"/>
      <c r="I214" s="15"/>
      <c r="J214" s="15"/>
      <c r="K214" s="15"/>
      <c r="L214" s="15"/>
      <c r="M214" s="15"/>
      <c r="N214" s="15"/>
    </row>
    <row r="215" spans="1:14" x14ac:dyDescent="0.25">
      <c r="A215" s="19" t="s">
        <v>274</v>
      </c>
      <c r="B215" s="45" t="s">
        <v>103</v>
      </c>
      <c r="C215" s="139"/>
      <c r="D215" s="139" t="s">
        <v>63</v>
      </c>
      <c r="E215" s="139" t="s">
        <v>63</v>
      </c>
      <c r="F215" s="139" t="s">
        <v>63</v>
      </c>
      <c r="G215" s="139" t="s">
        <v>63</v>
      </c>
      <c r="H215" s="14"/>
      <c r="I215" s="15"/>
      <c r="J215" s="15"/>
      <c r="K215" s="15"/>
      <c r="L215" s="15"/>
      <c r="M215" s="15"/>
      <c r="N215" s="15"/>
    </row>
    <row r="216" spans="1:14" x14ac:dyDescent="0.25">
      <c r="A216" s="19" t="s">
        <v>275</v>
      </c>
      <c r="B216" s="44" t="s">
        <v>121</v>
      </c>
      <c r="C216" s="139">
        <v>40</v>
      </c>
      <c r="D216" s="139" t="s">
        <v>63</v>
      </c>
      <c r="E216" s="139" t="s">
        <v>63</v>
      </c>
      <c r="F216" s="139" t="s">
        <v>63</v>
      </c>
      <c r="G216" s="139" t="s">
        <v>63</v>
      </c>
      <c r="H216" s="14"/>
      <c r="I216" s="15"/>
      <c r="J216" s="15"/>
      <c r="K216" s="15"/>
      <c r="L216" s="15"/>
      <c r="M216" s="15"/>
      <c r="N216" s="15"/>
    </row>
    <row r="217" spans="1:14" ht="24" x14ac:dyDescent="0.25">
      <c r="A217" s="19" t="s">
        <v>276</v>
      </c>
      <c r="B217" s="44" t="s">
        <v>123</v>
      </c>
      <c r="C217" s="139"/>
      <c r="D217" s="139" t="s">
        <v>63</v>
      </c>
      <c r="E217" s="139" t="s">
        <v>63</v>
      </c>
      <c r="F217" s="139" t="s">
        <v>63</v>
      </c>
      <c r="G217" s="139" t="s">
        <v>63</v>
      </c>
      <c r="H217" s="14"/>
      <c r="I217" s="15"/>
      <c r="J217" s="15"/>
      <c r="K217" s="15"/>
      <c r="L217" s="15"/>
      <c r="M217" s="15"/>
      <c r="N217" s="15"/>
    </row>
    <row r="218" spans="1:14" ht="24" x14ac:dyDescent="0.25">
      <c r="A218" s="19" t="s">
        <v>277</v>
      </c>
      <c r="B218" s="44" t="s">
        <v>245</v>
      </c>
      <c r="C218" s="139">
        <v>10</v>
      </c>
      <c r="D218" s="139" t="s">
        <v>63</v>
      </c>
      <c r="E218" s="139" t="s">
        <v>63</v>
      </c>
      <c r="F218" s="139" t="s">
        <v>63</v>
      </c>
      <c r="G218" s="139" t="s">
        <v>63</v>
      </c>
      <c r="H218" s="14"/>
      <c r="I218" s="15"/>
      <c r="J218" s="15"/>
      <c r="K218" s="15"/>
      <c r="L218" s="15"/>
      <c r="M218" s="15"/>
      <c r="N218" s="15"/>
    </row>
    <row r="219" spans="1:14" ht="24" x14ac:dyDescent="0.25">
      <c r="A219" s="67">
        <v>29</v>
      </c>
      <c r="B219" s="68" t="s">
        <v>278</v>
      </c>
      <c r="C219" s="316">
        <v>248</v>
      </c>
      <c r="D219" s="166" t="s">
        <v>61</v>
      </c>
      <c r="E219" s="166" t="s">
        <v>61</v>
      </c>
      <c r="F219" s="166" t="s">
        <v>61</v>
      </c>
      <c r="G219" s="166" t="s">
        <v>61</v>
      </c>
      <c r="H219" s="14"/>
      <c r="I219" s="14" t="str">
        <f>IF(C219=SUM(C220:C221,C223:C224),"√","НЕТ")</f>
        <v>√</v>
      </c>
      <c r="J219" s="14"/>
      <c r="K219" s="15"/>
      <c r="L219" s="15"/>
      <c r="M219" s="15"/>
      <c r="N219" s="15"/>
    </row>
    <row r="220" spans="1:14" x14ac:dyDescent="0.25">
      <c r="A220" s="19" t="s">
        <v>279</v>
      </c>
      <c r="B220" s="44" t="s">
        <v>18</v>
      </c>
      <c r="C220" s="139">
        <v>22</v>
      </c>
      <c r="D220" s="139" t="s">
        <v>63</v>
      </c>
      <c r="E220" s="139" t="s">
        <v>63</v>
      </c>
      <c r="F220" s="139" t="s">
        <v>63</v>
      </c>
      <c r="G220" s="139" t="s">
        <v>63</v>
      </c>
      <c r="H220" s="14"/>
      <c r="I220" s="15"/>
      <c r="J220" s="15"/>
      <c r="K220" s="15"/>
      <c r="L220" s="15"/>
      <c r="M220" s="15"/>
      <c r="N220" s="15"/>
    </row>
    <row r="221" spans="1:14" x14ac:dyDescent="0.25">
      <c r="A221" s="19" t="s">
        <v>280</v>
      </c>
      <c r="B221" s="45" t="s">
        <v>118</v>
      </c>
      <c r="C221" s="139"/>
      <c r="D221" s="139" t="s">
        <v>63</v>
      </c>
      <c r="E221" s="139" t="s">
        <v>63</v>
      </c>
      <c r="F221" s="139" t="s">
        <v>63</v>
      </c>
      <c r="G221" s="139" t="s">
        <v>63</v>
      </c>
      <c r="H221" s="14"/>
      <c r="I221" s="15"/>
      <c r="J221" s="15"/>
      <c r="K221" s="15"/>
      <c r="L221" s="15"/>
      <c r="M221" s="15"/>
      <c r="N221" s="15"/>
    </row>
    <row r="222" spans="1:14" x14ac:dyDescent="0.25">
      <c r="A222" s="19" t="s">
        <v>281</v>
      </c>
      <c r="B222" s="45" t="s">
        <v>103</v>
      </c>
      <c r="C222" s="139"/>
      <c r="D222" s="139" t="s">
        <v>63</v>
      </c>
      <c r="E222" s="139" t="s">
        <v>63</v>
      </c>
      <c r="F222" s="139" t="s">
        <v>63</v>
      </c>
      <c r="G222" s="139" t="s">
        <v>63</v>
      </c>
      <c r="H222" s="14"/>
      <c r="I222" s="15"/>
      <c r="J222" s="15"/>
      <c r="K222" s="15"/>
      <c r="L222" s="15"/>
      <c r="M222" s="15"/>
      <c r="N222" s="15"/>
    </row>
    <row r="223" spans="1:14" x14ac:dyDescent="0.25">
      <c r="A223" s="19" t="s">
        <v>282</v>
      </c>
      <c r="B223" s="44" t="s">
        <v>121</v>
      </c>
      <c r="C223" s="139">
        <v>226</v>
      </c>
      <c r="D223" s="139" t="s">
        <v>63</v>
      </c>
      <c r="E223" s="139" t="s">
        <v>63</v>
      </c>
      <c r="F223" s="139" t="s">
        <v>63</v>
      </c>
      <c r="G223" s="139" t="s">
        <v>63</v>
      </c>
      <c r="H223" s="14"/>
      <c r="I223" s="15"/>
      <c r="J223" s="15"/>
      <c r="K223" s="15"/>
      <c r="L223" s="15"/>
      <c r="M223" s="15"/>
      <c r="N223" s="15"/>
    </row>
    <row r="224" spans="1:14" ht="24" x14ac:dyDescent="0.25">
      <c r="A224" s="19" t="s">
        <v>283</v>
      </c>
      <c r="B224" s="44" t="s">
        <v>123</v>
      </c>
      <c r="C224" s="139"/>
      <c r="D224" s="139" t="s">
        <v>63</v>
      </c>
      <c r="E224" s="139" t="s">
        <v>63</v>
      </c>
      <c r="F224" s="139" t="s">
        <v>63</v>
      </c>
      <c r="G224" s="139" t="s">
        <v>63</v>
      </c>
      <c r="H224" s="14"/>
      <c r="I224" s="15"/>
      <c r="J224" s="15"/>
      <c r="K224" s="15"/>
      <c r="L224" s="15"/>
      <c r="M224" s="15"/>
      <c r="N224" s="15"/>
    </row>
    <row r="225" spans="1:14" s="70" customFormat="1" ht="26.25" customHeight="1" x14ac:dyDescent="0.25">
      <c r="A225" s="24" t="s">
        <v>284</v>
      </c>
      <c r="B225" s="24" t="s">
        <v>285</v>
      </c>
      <c r="C225" s="140">
        <v>4</v>
      </c>
      <c r="D225" s="140" t="s">
        <v>63</v>
      </c>
      <c r="E225" s="140" t="s">
        <v>63</v>
      </c>
      <c r="F225" s="140" t="s">
        <v>63</v>
      </c>
      <c r="G225" s="140" t="s">
        <v>63</v>
      </c>
      <c r="H225" s="14"/>
      <c r="I225" s="69"/>
      <c r="J225" s="69"/>
      <c r="K225" s="69"/>
      <c r="L225" s="69"/>
      <c r="M225" s="69"/>
      <c r="N225" s="69"/>
    </row>
    <row r="226" spans="1:14" s="70" customFormat="1" ht="18" customHeight="1" x14ac:dyDescent="0.25">
      <c r="A226" s="45" t="s">
        <v>286</v>
      </c>
      <c r="B226" s="45" t="s">
        <v>287</v>
      </c>
      <c r="C226" s="139">
        <v>18</v>
      </c>
      <c r="D226" s="150" t="s">
        <v>63</v>
      </c>
      <c r="E226" s="150" t="s">
        <v>63</v>
      </c>
      <c r="F226" s="150" t="s">
        <v>63</v>
      </c>
      <c r="G226" s="150" t="s">
        <v>63</v>
      </c>
      <c r="H226" s="14"/>
      <c r="I226" s="69"/>
      <c r="J226" s="69"/>
      <c r="K226" s="69"/>
      <c r="L226" s="69"/>
      <c r="M226" s="69"/>
      <c r="N226" s="69"/>
    </row>
    <row r="227" spans="1:14" s="70" customFormat="1" ht="26.25" customHeight="1" x14ac:dyDescent="0.25">
      <c r="A227" s="24" t="s">
        <v>288</v>
      </c>
      <c r="B227" s="24" t="s">
        <v>289</v>
      </c>
      <c r="C227" s="140"/>
      <c r="D227" s="140"/>
      <c r="E227" s="140"/>
      <c r="F227" s="140"/>
      <c r="G227" s="140"/>
      <c r="H227" s="14"/>
      <c r="I227" s="69"/>
      <c r="J227" s="69"/>
      <c r="K227" s="69"/>
      <c r="L227" s="69"/>
      <c r="M227" s="69"/>
      <c r="N227" s="69"/>
    </row>
    <row r="228" spans="1:14" ht="36" x14ac:dyDescent="0.25">
      <c r="A228" s="11">
        <v>30</v>
      </c>
      <c r="B228" s="12" t="s">
        <v>290</v>
      </c>
      <c r="C228" s="137"/>
      <c r="D228" s="137"/>
      <c r="E228" s="137"/>
      <c r="F228" s="137"/>
      <c r="G228" s="137"/>
      <c r="H228" s="14"/>
      <c r="I228" s="14" t="str">
        <f>IF(C228=SUM(C229:C232),"√","НЕТ")</f>
        <v>√</v>
      </c>
      <c r="J228" s="14"/>
      <c r="K228" s="15"/>
      <c r="L228" s="15"/>
      <c r="M228" s="15"/>
      <c r="N228" s="15"/>
    </row>
    <row r="229" spans="1:14" s="70" customFormat="1" ht="18" customHeight="1" x14ac:dyDescent="0.25">
      <c r="A229" s="45" t="s">
        <v>291</v>
      </c>
      <c r="B229" s="44" t="s">
        <v>292</v>
      </c>
      <c r="C229" s="139"/>
      <c r="D229" s="139"/>
      <c r="E229" s="139"/>
      <c r="F229" s="139"/>
      <c r="G229" s="139"/>
      <c r="H229" s="14"/>
      <c r="I229" s="69"/>
      <c r="J229" s="69"/>
      <c r="K229" s="69"/>
      <c r="L229" s="69"/>
      <c r="M229" s="69"/>
      <c r="N229" s="69"/>
    </row>
    <row r="230" spans="1:14" s="70" customFormat="1" ht="18" customHeight="1" x14ac:dyDescent="0.25">
      <c r="A230" s="45" t="s">
        <v>293</v>
      </c>
      <c r="B230" s="44" t="s">
        <v>294</v>
      </c>
      <c r="C230" s="139"/>
      <c r="D230" s="139"/>
      <c r="E230" s="139"/>
      <c r="F230" s="139"/>
      <c r="G230" s="139"/>
      <c r="H230" s="14"/>
      <c r="I230" s="69"/>
      <c r="J230" s="69"/>
      <c r="K230" s="69"/>
      <c r="L230" s="69"/>
      <c r="M230" s="69"/>
      <c r="N230" s="69"/>
    </row>
    <row r="231" spans="1:14" s="70" customFormat="1" ht="26.25" customHeight="1" x14ac:dyDescent="0.25">
      <c r="A231" s="45" t="s">
        <v>295</v>
      </c>
      <c r="B231" s="44" t="s">
        <v>296</v>
      </c>
      <c r="C231" s="139"/>
      <c r="D231" s="139"/>
      <c r="E231" s="139"/>
      <c r="F231" s="139"/>
      <c r="G231" s="139"/>
      <c r="H231" s="14"/>
      <c r="I231" s="69"/>
      <c r="J231" s="69"/>
      <c r="K231" s="69"/>
      <c r="L231" s="69"/>
      <c r="M231" s="69"/>
      <c r="N231" s="69"/>
    </row>
    <row r="232" spans="1:14" s="70" customFormat="1" ht="23.25" customHeight="1" x14ac:dyDescent="0.25">
      <c r="A232" s="45" t="s">
        <v>297</v>
      </c>
      <c r="B232" s="44" t="s">
        <v>298</v>
      </c>
      <c r="C232" s="139"/>
      <c r="D232" s="139"/>
      <c r="E232" s="139"/>
      <c r="F232" s="139"/>
      <c r="G232" s="139"/>
      <c r="H232" s="14"/>
      <c r="I232" s="69"/>
      <c r="J232" s="69"/>
      <c r="K232" s="69"/>
      <c r="L232" s="69"/>
      <c r="M232" s="69"/>
      <c r="N232" s="69"/>
    </row>
    <row r="233" spans="1:14" ht="36" x14ac:dyDescent="0.25">
      <c r="A233" s="11">
        <v>31</v>
      </c>
      <c r="B233" s="12" t="s">
        <v>299</v>
      </c>
      <c r="C233" s="137">
        <v>5</v>
      </c>
      <c r="D233" s="137">
        <v>2</v>
      </c>
      <c r="E233" s="137">
        <v>3</v>
      </c>
      <c r="F233" s="137"/>
      <c r="G233" s="137"/>
      <c r="H233" s="14"/>
      <c r="I233" s="15"/>
      <c r="J233" s="14"/>
      <c r="K233" s="15"/>
      <c r="L233" s="15"/>
      <c r="M233" s="15"/>
      <c r="N233" s="15"/>
    </row>
    <row r="234" spans="1:14" s="70" customFormat="1" ht="18.75" customHeight="1" x14ac:dyDescent="0.25">
      <c r="A234" s="45" t="s">
        <v>300</v>
      </c>
      <c r="B234" s="45" t="s">
        <v>301</v>
      </c>
      <c r="C234" s="139"/>
      <c r="D234" s="139"/>
      <c r="E234" s="139"/>
      <c r="F234" s="139"/>
      <c r="G234" s="139"/>
      <c r="H234" s="14"/>
      <c r="I234" s="69"/>
      <c r="J234" s="69"/>
      <c r="K234" s="69"/>
      <c r="L234" s="69"/>
      <c r="M234" s="69"/>
      <c r="N234" s="69"/>
    </row>
    <row r="235" spans="1:14" ht="48" x14ac:dyDescent="0.25">
      <c r="A235" s="11">
        <v>32</v>
      </c>
      <c r="B235" s="12" t="s">
        <v>302</v>
      </c>
      <c r="C235" s="137"/>
      <c r="D235" s="137"/>
      <c r="E235" s="137"/>
      <c r="F235" s="137"/>
      <c r="G235" s="137"/>
      <c r="H235" s="14"/>
      <c r="I235" s="15"/>
      <c r="J235" s="14" t="str">
        <f>IF(C235=SUM(C236:C239),"√","НЕТ")</f>
        <v>√</v>
      </c>
      <c r="K235" s="15"/>
      <c r="L235" s="15"/>
      <c r="M235" s="15"/>
      <c r="N235" s="15"/>
    </row>
    <row r="236" spans="1:14" x14ac:dyDescent="0.25">
      <c r="A236" s="27" t="s">
        <v>303</v>
      </c>
      <c r="B236" s="72" t="s">
        <v>304</v>
      </c>
      <c r="C236" s="139"/>
      <c r="D236" s="139"/>
      <c r="E236" s="139"/>
      <c r="F236" s="139"/>
      <c r="G236" s="139"/>
      <c r="H236" s="14"/>
      <c r="I236" s="15"/>
      <c r="J236" s="15"/>
      <c r="K236" s="15"/>
      <c r="L236" s="15"/>
      <c r="M236" s="15"/>
      <c r="N236" s="15"/>
    </row>
    <row r="237" spans="1:14" x14ac:dyDescent="0.25">
      <c r="A237" s="27" t="s">
        <v>305</v>
      </c>
      <c r="B237" s="72" t="s">
        <v>306</v>
      </c>
      <c r="C237" s="139"/>
      <c r="D237" s="139"/>
      <c r="E237" s="139"/>
      <c r="F237" s="139"/>
      <c r="G237" s="139"/>
      <c r="H237" s="14"/>
      <c r="I237" s="15"/>
      <c r="J237" s="15"/>
      <c r="K237" s="15"/>
      <c r="L237" s="15"/>
      <c r="M237" s="15"/>
      <c r="N237" s="15"/>
    </row>
    <row r="238" spans="1:14" x14ac:dyDescent="0.25">
      <c r="A238" s="27" t="s">
        <v>307</v>
      </c>
      <c r="B238" s="72" t="s">
        <v>308</v>
      </c>
      <c r="C238" s="139"/>
      <c r="D238" s="139"/>
      <c r="E238" s="139"/>
      <c r="F238" s="139"/>
      <c r="G238" s="139"/>
      <c r="H238" s="14"/>
      <c r="I238" s="15"/>
      <c r="J238" s="15"/>
      <c r="K238" s="15"/>
      <c r="L238" s="15"/>
      <c r="M238" s="15"/>
      <c r="N238" s="15"/>
    </row>
    <row r="239" spans="1:14" x14ac:dyDescent="0.25">
      <c r="A239" s="27" t="s">
        <v>309</v>
      </c>
      <c r="B239" s="72" t="s">
        <v>310</v>
      </c>
      <c r="C239" s="139"/>
      <c r="D239" s="139"/>
      <c r="E239" s="139"/>
      <c r="F239" s="139"/>
      <c r="G239" s="139"/>
      <c r="H239" s="14"/>
      <c r="I239" s="15"/>
      <c r="J239" s="15"/>
      <c r="K239" s="15"/>
      <c r="L239" s="15"/>
      <c r="M239" s="15"/>
      <c r="N239" s="15"/>
    </row>
    <row r="240" spans="1:14" ht="24" x14ac:dyDescent="0.25">
      <c r="A240" s="11">
        <v>33</v>
      </c>
      <c r="B240" s="12" t="s">
        <v>311</v>
      </c>
      <c r="C240" s="137"/>
      <c r="D240" s="137"/>
      <c r="E240" s="137"/>
      <c r="F240" s="137"/>
      <c r="G240" s="137"/>
      <c r="H240" s="14"/>
      <c r="I240" s="15"/>
      <c r="J240" s="14" t="str">
        <f>IF(C240=SUM(C241:C242,C252),"√","НЕТ")</f>
        <v>√</v>
      </c>
      <c r="K240" s="14" t="str">
        <f>IF(C240=SUM(C243,C246,C249,C252),"√","НЕТ")</f>
        <v>√</v>
      </c>
      <c r="L240" s="15"/>
      <c r="M240" s="15"/>
      <c r="N240" s="15"/>
    </row>
    <row r="241" spans="1:14" x14ac:dyDescent="0.25">
      <c r="A241" s="49" t="s">
        <v>312</v>
      </c>
      <c r="B241" s="44" t="s">
        <v>18</v>
      </c>
      <c r="C241" s="139"/>
      <c r="D241" s="139"/>
      <c r="E241" s="139"/>
      <c r="F241" s="139"/>
      <c r="G241" s="139"/>
      <c r="H241" s="14"/>
      <c r="I241" s="15"/>
      <c r="J241" s="15"/>
      <c r="K241" s="15"/>
      <c r="L241" s="15"/>
      <c r="M241" s="15"/>
      <c r="N241" s="15"/>
    </row>
    <row r="242" spans="1:14" x14ac:dyDescent="0.25">
      <c r="A242" s="49" t="s">
        <v>313</v>
      </c>
      <c r="B242" s="44" t="s">
        <v>103</v>
      </c>
      <c r="C242" s="139"/>
      <c r="D242" s="139"/>
      <c r="E242" s="139"/>
      <c r="F242" s="139"/>
      <c r="G242" s="139"/>
      <c r="H242" s="14"/>
      <c r="I242" s="15"/>
      <c r="J242" s="15"/>
      <c r="K242" s="15"/>
      <c r="L242" s="15"/>
      <c r="M242" s="15"/>
      <c r="N242" s="15"/>
    </row>
    <row r="243" spans="1:14" ht="24" x14ac:dyDescent="0.25">
      <c r="A243" s="16" t="s">
        <v>314</v>
      </c>
      <c r="B243" s="73" t="s">
        <v>315</v>
      </c>
      <c r="C243" s="138"/>
      <c r="D243" s="138"/>
      <c r="E243" s="138"/>
      <c r="F243" s="138"/>
      <c r="G243" s="138"/>
      <c r="H243" s="14"/>
      <c r="I243" s="15"/>
      <c r="J243" s="14" t="str">
        <f>IF(C243=SUM(C244:C245),"√","НЕТ")</f>
        <v>√</v>
      </c>
      <c r="K243" s="15"/>
      <c r="L243" s="15"/>
      <c r="M243" s="15"/>
      <c r="N243" s="15"/>
    </row>
    <row r="244" spans="1:14" x14ac:dyDescent="0.25">
      <c r="A244" s="19" t="s">
        <v>316</v>
      </c>
      <c r="B244" s="44" t="s">
        <v>18</v>
      </c>
      <c r="C244" s="139"/>
      <c r="D244" s="139"/>
      <c r="E244" s="139"/>
      <c r="F244" s="139"/>
      <c r="G244" s="139"/>
      <c r="H244" s="14"/>
      <c r="I244" s="15"/>
      <c r="J244" s="15"/>
      <c r="K244" s="15"/>
      <c r="L244" s="15"/>
      <c r="M244" s="15"/>
      <c r="N244" s="15"/>
    </row>
    <row r="245" spans="1:14" x14ac:dyDescent="0.25">
      <c r="A245" s="19" t="s">
        <v>317</v>
      </c>
      <c r="B245" s="44" t="s">
        <v>103</v>
      </c>
      <c r="C245" s="139"/>
      <c r="D245" s="139"/>
      <c r="E245" s="139"/>
      <c r="F245" s="139"/>
      <c r="G245" s="139"/>
      <c r="H245" s="14"/>
      <c r="I245" s="15"/>
      <c r="J245" s="15"/>
      <c r="K245" s="15"/>
      <c r="L245" s="15"/>
      <c r="M245" s="15"/>
      <c r="N245" s="15"/>
    </row>
    <row r="246" spans="1:14" x14ac:dyDescent="0.25">
      <c r="A246" s="16" t="s">
        <v>318</v>
      </c>
      <c r="B246" s="73" t="s">
        <v>319</v>
      </c>
      <c r="C246" s="138"/>
      <c r="D246" s="138"/>
      <c r="E246" s="138"/>
      <c r="F246" s="138"/>
      <c r="G246" s="138"/>
      <c r="H246" s="14"/>
      <c r="I246" s="15"/>
      <c r="J246" s="14" t="str">
        <f>IF(C246=SUM(C247:C248),"√","НЕТ")</f>
        <v>√</v>
      </c>
      <c r="K246" s="15"/>
      <c r="L246" s="15"/>
      <c r="M246" s="15"/>
      <c r="N246" s="15"/>
    </row>
    <row r="247" spans="1:14" x14ac:dyDescent="0.25">
      <c r="A247" s="19" t="s">
        <v>320</v>
      </c>
      <c r="B247" s="44" t="s">
        <v>18</v>
      </c>
      <c r="C247" s="139"/>
      <c r="D247" s="139"/>
      <c r="E247" s="139"/>
      <c r="F247" s="139"/>
      <c r="G247" s="139"/>
      <c r="H247" s="14"/>
      <c r="I247" s="15"/>
      <c r="J247" s="15"/>
      <c r="K247" s="15"/>
      <c r="L247" s="15"/>
      <c r="M247" s="15"/>
      <c r="N247" s="15"/>
    </row>
    <row r="248" spans="1:14" x14ac:dyDescent="0.25">
      <c r="A248" s="19" t="s">
        <v>321</v>
      </c>
      <c r="B248" s="44" t="s">
        <v>103</v>
      </c>
      <c r="C248" s="139"/>
      <c r="D248" s="139"/>
      <c r="E248" s="139"/>
      <c r="F248" s="139"/>
      <c r="G248" s="139"/>
      <c r="H248" s="14"/>
      <c r="I248" s="15"/>
      <c r="J248" s="15"/>
      <c r="K248" s="15"/>
      <c r="L248" s="15"/>
      <c r="M248" s="15"/>
      <c r="N248" s="15"/>
    </row>
    <row r="249" spans="1:14" ht="24" x14ac:dyDescent="0.25">
      <c r="A249" s="16" t="s">
        <v>322</v>
      </c>
      <c r="B249" s="73" t="s">
        <v>323</v>
      </c>
      <c r="C249" s="138"/>
      <c r="D249" s="138"/>
      <c r="E249" s="138"/>
      <c r="F249" s="138"/>
      <c r="G249" s="138"/>
      <c r="H249" s="14"/>
      <c r="I249" s="15"/>
      <c r="J249" s="14" t="str">
        <f>IF(C249=SUM(C250:C251),"√","НЕТ")</f>
        <v>√</v>
      </c>
      <c r="K249" s="15"/>
      <c r="L249" s="15"/>
      <c r="M249" s="15"/>
      <c r="N249" s="15"/>
    </row>
    <row r="250" spans="1:14" x14ac:dyDescent="0.25">
      <c r="A250" s="43" t="s">
        <v>324</v>
      </c>
      <c r="B250" s="44" t="s">
        <v>18</v>
      </c>
      <c r="C250" s="139"/>
      <c r="D250" s="139"/>
      <c r="E250" s="139"/>
      <c r="F250" s="139"/>
      <c r="G250" s="139"/>
      <c r="H250" s="14"/>
      <c r="I250" s="15"/>
      <c r="J250" s="15"/>
      <c r="K250" s="15"/>
      <c r="L250" s="15"/>
      <c r="M250" s="15"/>
      <c r="N250" s="15"/>
    </row>
    <row r="251" spans="1:14" x14ac:dyDescent="0.25">
      <c r="A251" s="43" t="s">
        <v>325</v>
      </c>
      <c r="B251" s="44" t="s">
        <v>103</v>
      </c>
      <c r="C251" s="139"/>
      <c r="D251" s="139"/>
      <c r="E251" s="139"/>
      <c r="F251" s="139"/>
      <c r="G251" s="139"/>
      <c r="H251" s="14"/>
      <c r="I251" s="15"/>
      <c r="J251" s="15"/>
      <c r="K251" s="15"/>
      <c r="L251" s="15"/>
      <c r="M251" s="15"/>
      <c r="N251" s="15"/>
    </row>
    <row r="252" spans="1:14" x14ac:dyDescent="0.25">
      <c r="A252" s="74" t="s">
        <v>326</v>
      </c>
      <c r="B252" s="75" t="s">
        <v>121</v>
      </c>
      <c r="C252" s="151"/>
      <c r="D252" s="151"/>
      <c r="E252" s="151" t="s">
        <v>63</v>
      </c>
      <c r="F252" s="151" t="s">
        <v>63</v>
      </c>
      <c r="G252" s="151" t="s">
        <v>63</v>
      </c>
      <c r="H252" s="14" t="str">
        <f>IF(C252=SUM(D252),"√","НЕТ")</f>
        <v>√</v>
      </c>
      <c r="I252" s="15"/>
      <c r="J252" s="15"/>
      <c r="K252" s="15"/>
      <c r="L252" s="15"/>
      <c r="M252" s="15"/>
      <c r="N252" s="15"/>
    </row>
    <row r="253" spans="1:14" ht="60" x14ac:dyDescent="0.25">
      <c r="A253" s="11">
        <v>34</v>
      </c>
      <c r="B253" s="12" t="s">
        <v>327</v>
      </c>
      <c r="C253" s="137"/>
      <c r="D253" s="137"/>
      <c r="E253" s="137"/>
      <c r="F253" s="137"/>
      <c r="G253" s="137"/>
      <c r="H253" s="14"/>
      <c r="I253" s="15"/>
      <c r="J253" s="14" t="str">
        <f>IF(C253=SUM(C254:C255),"√","НЕТ")</f>
        <v>√</v>
      </c>
      <c r="K253" s="15"/>
      <c r="L253" s="15"/>
      <c r="M253" s="15"/>
      <c r="N253" s="15"/>
    </row>
    <row r="254" spans="1:14" x14ac:dyDescent="0.25">
      <c r="A254" s="19" t="s">
        <v>328</v>
      </c>
      <c r="B254" s="44" t="s">
        <v>18</v>
      </c>
      <c r="C254" s="139"/>
      <c r="D254" s="139"/>
      <c r="E254" s="139"/>
      <c r="F254" s="139"/>
      <c r="G254" s="139"/>
      <c r="H254" s="14"/>
      <c r="I254" s="15"/>
      <c r="J254" s="15"/>
      <c r="K254" s="15"/>
      <c r="L254" s="15"/>
      <c r="M254" s="15"/>
      <c r="N254" s="15"/>
    </row>
    <row r="255" spans="1:14" x14ac:dyDescent="0.25">
      <c r="A255" s="19" t="s">
        <v>329</v>
      </c>
      <c r="B255" s="44" t="s">
        <v>103</v>
      </c>
      <c r="C255" s="139"/>
      <c r="D255" s="139"/>
      <c r="E255" s="139"/>
      <c r="F255" s="139"/>
      <c r="G255" s="139"/>
      <c r="H255" s="14"/>
      <c r="I255" s="15"/>
      <c r="J255" s="15"/>
      <c r="K255" s="15"/>
      <c r="L255" s="15"/>
      <c r="M255" s="15"/>
      <c r="N255" s="15"/>
    </row>
    <row r="256" spans="1:14" ht="48" x14ac:dyDescent="0.25">
      <c r="A256" s="77">
        <v>35</v>
      </c>
      <c r="B256" s="77" t="s">
        <v>330</v>
      </c>
      <c r="C256" s="143"/>
      <c r="D256" s="143" t="s">
        <v>61</v>
      </c>
      <c r="E256" s="143" t="s">
        <v>61</v>
      </c>
      <c r="F256" s="143" t="s">
        <v>61</v>
      </c>
      <c r="G256" s="143" t="s">
        <v>61</v>
      </c>
      <c r="H256" s="14"/>
      <c r="I256" s="15"/>
      <c r="J256" s="15"/>
      <c r="K256" s="15"/>
      <c r="L256" s="15"/>
      <c r="M256" s="15"/>
      <c r="N256" s="15"/>
    </row>
    <row r="257" spans="1:14" ht="48" x14ac:dyDescent="0.25">
      <c r="A257" s="77">
        <v>36</v>
      </c>
      <c r="B257" s="77" t="s">
        <v>331</v>
      </c>
      <c r="C257" s="143"/>
      <c r="D257" s="143" t="s">
        <v>61</v>
      </c>
      <c r="E257" s="143" t="s">
        <v>61</v>
      </c>
      <c r="F257" s="143" t="s">
        <v>61</v>
      </c>
      <c r="G257" s="143" t="s">
        <v>61</v>
      </c>
      <c r="H257" s="14"/>
      <c r="I257" s="15"/>
      <c r="J257" s="15"/>
      <c r="K257" s="15"/>
      <c r="L257" s="15"/>
      <c r="M257" s="15"/>
      <c r="N257" s="15"/>
    </row>
    <row r="258" spans="1:14" ht="36" x14ac:dyDescent="0.25">
      <c r="A258" s="36">
        <v>37</v>
      </c>
      <c r="B258" s="36" t="s">
        <v>332</v>
      </c>
      <c r="C258" s="142"/>
      <c r="D258" s="142" t="s">
        <v>61</v>
      </c>
      <c r="E258" s="142" t="s">
        <v>61</v>
      </c>
      <c r="F258" s="142" t="s">
        <v>61</v>
      </c>
      <c r="G258" s="142" t="s">
        <v>61</v>
      </c>
      <c r="H258" s="14"/>
      <c r="I258" s="15"/>
      <c r="J258" s="15"/>
      <c r="K258" s="15"/>
      <c r="L258" s="15"/>
      <c r="M258" s="15"/>
      <c r="N258" s="15"/>
    </row>
    <row r="259" spans="1:14" ht="36" x14ac:dyDescent="0.25">
      <c r="A259" s="36">
        <v>38</v>
      </c>
      <c r="B259" s="36" t="s">
        <v>333</v>
      </c>
      <c r="C259" s="142"/>
      <c r="D259" s="142" t="s">
        <v>61</v>
      </c>
      <c r="E259" s="142" t="s">
        <v>61</v>
      </c>
      <c r="F259" s="142" t="s">
        <v>61</v>
      </c>
      <c r="G259" s="142" t="s">
        <v>61</v>
      </c>
      <c r="H259" s="14"/>
      <c r="I259" s="15"/>
      <c r="J259" s="14" t="str">
        <f>IF(C259=SUM(C260,C265),"√","НЕТ")</f>
        <v>√</v>
      </c>
      <c r="K259" s="15"/>
      <c r="L259" s="15"/>
      <c r="M259" s="15"/>
      <c r="N259" s="15"/>
    </row>
    <row r="260" spans="1:14" s="31" customFormat="1" x14ac:dyDescent="0.25">
      <c r="A260" s="27" t="s">
        <v>334</v>
      </c>
      <c r="B260" s="20" t="s">
        <v>335</v>
      </c>
      <c r="C260" s="139"/>
      <c r="D260" s="139" t="s">
        <v>63</v>
      </c>
      <c r="E260" s="139" t="s">
        <v>63</v>
      </c>
      <c r="F260" s="139" t="s">
        <v>63</v>
      </c>
      <c r="G260" s="139" t="s">
        <v>63</v>
      </c>
      <c r="H260" s="14"/>
      <c r="I260" s="30"/>
      <c r="J260" s="14" t="str">
        <f>IF(C260=SUM(C261:C264),"√","НЕТ")</f>
        <v>√</v>
      </c>
      <c r="K260" s="30"/>
      <c r="L260" s="30"/>
      <c r="M260" s="30"/>
      <c r="N260" s="30"/>
    </row>
    <row r="261" spans="1:14" s="31" customFormat="1" x14ac:dyDescent="0.25">
      <c r="A261" s="27" t="s">
        <v>336</v>
      </c>
      <c r="B261" s="38" t="s">
        <v>337</v>
      </c>
      <c r="C261" s="139"/>
      <c r="D261" s="139" t="s">
        <v>63</v>
      </c>
      <c r="E261" s="139" t="s">
        <v>63</v>
      </c>
      <c r="F261" s="139" t="s">
        <v>63</v>
      </c>
      <c r="G261" s="139" t="s">
        <v>63</v>
      </c>
      <c r="H261" s="14"/>
      <c r="I261" s="30"/>
      <c r="J261" s="30"/>
      <c r="K261" s="30"/>
      <c r="L261" s="30"/>
      <c r="M261" s="30"/>
      <c r="N261" s="30"/>
    </row>
    <row r="262" spans="1:14" s="31" customFormat="1" x14ac:dyDescent="0.25">
      <c r="A262" s="27" t="s">
        <v>338</v>
      </c>
      <c r="B262" s="38" t="s">
        <v>339</v>
      </c>
      <c r="C262" s="139"/>
      <c r="D262" s="139" t="s">
        <v>63</v>
      </c>
      <c r="E262" s="139" t="s">
        <v>63</v>
      </c>
      <c r="F262" s="139" t="s">
        <v>63</v>
      </c>
      <c r="G262" s="139" t="s">
        <v>63</v>
      </c>
      <c r="H262" s="14"/>
      <c r="I262" s="30"/>
      <c r="J262" s="30"/>
      <c r="K262" s="30"/>
      <c r="L262" s="30"/>
      <c r="M262" s="30"/>
      <c r="N262" s="30"/>
    </row>
    <row r="263" spans="1:14" s="31" customFormat="1" x14ac:dyDescent="0.25">
      <c r="A263" s="27" t="s">
        <v>340</v>
      </c>
      <c r="B263" s="38" t="s">
        <v>341</v>
      </c>
      <c r="C263" s="139"/>
      <c r="D263" s="139" t="s">
        <v>63</v>
      </c>
      <c r="E263" s="139" t="s">
        <v>63</v>
      </c>
      <c r="F263" s="139" t="s">
        <v>63</v>
      </c>
      <c r="G263" s="139" t="s">
        <v>63</v>
      </c>
      <c r="H263" s="14"/>
      <c r="I263" s="30"/>
      <c r="J263" s="30"/>
      <c r="K263" s="30"/>
      <c r="L263" s="30"/>
      <c r="M263" s="30"/>
      <c r="N263" s="30"/>
    </row>
    <row r="264" spans="1:14" s="31" customFormat="1" x14ac:dyDescent="0.25">
      <c r="A264" s="27" t="s">
        <v>342</v>
      </c>
      <c r="B264" s="38" t="s">
        <v>343</v>
      </c>
      <c r="C264" s="139"/>
      <c r="D264" s="139" t="s">
        <v>63</v>
      </c>
      <c r="E264" s="139" t="s">
        <v>63</v>
      </c>
      <c r="F264" s="139" t="s">
        <v>63</v>
      </c>
      <c r="G264" s="139" t="s">
        <v>63</v>
      </c>
      <c r="H264" s="14"/>
      <c r="I264" s="30"/>
      <c r="J264" s="30"/>
      <c r="K264" s="30"/>
      <c r="L264" s="30"/>
      <c r="M264" s="30"/>
      <c r="N264" s="30"/>
    </row>
    <row r="265" spans="1:14" s="31" customFormat="1" x14ac:dyDescent="0.25">
      <c r="A265" s="27" t="s">
        <v>344</v>
      </c>
      <c r="B265" s="20" t="s">
        <v>345</v>
      </c>
      <c r="C265" s="139"/>
      <c r="D265" s="139" t="s">
        <v>63</v>
      </c>
      <c r="E265" s="139" t="s">
        <v>63</v>
      </c>
      <c r="F265" s="139" t="s">
        <v>63</v>
      </c>
      <c r="G265" s="139" t="s">
        <v>63</v>
      </c>
      <c r="H265" s="14"/>
      <c r="I265" s="30"/>
      <c r="J265" s="30"/>
      <c r="K265" s="30"/>
      <c r="L265" s="30"/>
      <c r="M265" s="30"/>
      <c r="N265" s="30"/>
    </row>
    <row r="266" spans="1:14" ht="24" x14ac:dyDescent="0.25">
      <c r="A266" s="78">
        <v>39</v>
      </c>
      <c r="B266" s="79" t="s">
        <v>346</v>
      </c>
      <c r="C266" s="152">
        <v>83</v>
      </c>
      <c r="D266" s="152" t="s">
        <v>61</v>
      </c>
      <c r="E266" s="152" t="s">
        <v>61</v>
      </c>
      <c r="F266" s="152" t="s">
        <v>61</v>
      </c>
      <c r="G266" s="152" t="s">
        <v>61</v>
      </c>
      <c r="H266" s="14"/>
      <c r="I266" s="14" t="str">
        <f>IF(C266=SUM(C267:C269,C271:C272,C275),"√","НЕТ")</f>
        <v>√</v>
      </c>
      <c r="J266" s="14"/>
      <c r="K266" s="15"/>
      <c r="L266" s="15"/>
      <c r="M266" s="15"/>
      <c r="N266" s="141"/>
    </row>
    <row r="267" spans="1:14" s="84" customFormat="1" ht="15.75" customHeight="1" x14ac:dyDescent="0.25">
      <c r="A267" s="81" t="s">
        <v>347</v>
      </c>
      <c r="B267" s="81" t="s">
        <v>348</v>
      </c>
      <c r="C267" s="153">
        <v>15</v>
      </c>
      <c r="D267" s="153" t="s">
        <v>63</v>
      </c>
      <c r="E267" s="153" t="s">
        <v>63</v>
      </c>
      <c r="F267" s="153" t="s">
        <v>63</v>
      </c>
      <c r="G267" s="153" t="s">
        <v>63</v>
      </c>
      <c r="H267" s="14"/>
      <c r="I267" s="83"/>
      <c r="J267" s="83"/>
      <c r="K267" s="83"/>
      <c r="L267" s="83"/>
      <c r="M267" s="83"/>
      <c r="N267" s="83"/>
    </row>
    <row r="268" spans="1:14" s="84" customFormat="1" ht="15.75" customHeight="1" x14ac:dyDescent="0.25">
      <c r="A268" s="81" t="s">
        <v>349</v>
      </c>
      <c r="B268" s="81" t="s">
        <v>350</v>
      </c>
      <c r="C268" s="153"/>
      <c r="D268" s="153" t="s">
        <v>63</v>
      </c>
      <c r="E268" s="153" t="s">
        <v>63</v>
      </c>
      <c r="F268" s="153" t="s">
        <v>63</v>
      </c>
      <c r="G268" s="153" t="s">
        <v>63</v>
      </c>
      <c r="H268" s="14"/>
      <c r="I268" s="83"/>
      <c r="J268" s="83"/>
      <c r="K268" s="83"/>
      <c r="L268" s="83"/>
      <c r="M268" s="83"/>
      <c r="N268" s="83"/>
    </row>
    <row r="269" spans="1:14" s="84" customFormat="1" ht="15.75" customHeight="1" x14ac:dyDescent="0.25">
      <c r="A269" s="81" t="s">
        <v>351</v>
      </c>
      <c r="B269" s="81" t="s">
        <v>352</v>
      </c>
      <c r="C269" s="153">
        <v>7</v>
      </c>
      <c r="D269" s="153"/>
      <c r="E269" s="153"/>
      <c r="F269" s="153"/>
      <c r="G269" s="153"/>
      <c r="H269" s="14"/>
      <c r="I269" s="83"/>
      <c r="J269" s="83"/>
      <c r="K269" s="83"/>
      <c r="L269" s="83"/>
      <c r="M269" s="83"/>
      <c r="N269" s="83"/>
    </row>
    <row r="270" spans="1:14" s="84" customFormat="1" ht="15.75" customHeight="1" x14ac:dyDescent="0.25">
      <c r="A270" s="85" t="s">
        <v>353</v>
      </c>
      <c r="B270" s="85" t="s">
        <v>354</v>
      </c>
      <c r="C270" s="139"/>
      <c r="D270" s="139"/>
      <c r="E270" s="139"/>
      <c r="F270" s="139"/>
      <c r="G270" s="139"/>
      <c r="H270" s="14"/>
      <c r="I270" s="83"/>
      <c r="J270" s="83"/>
      <c r="K270" s="83"/>
      <c r="L270" s="83"/>
      <c r="M270" s="83"/>
      <c r="N270" s="83"/>
    </row>
    <row r="271" spans="1:14" s="84" customFormat="1" ht="15.75" customHeight="1" x14ac:dyDescent="0.25">
      <c r="A271" s="81" t="s">
        <v>355</v>
      </c>
      <c r="B271" s="81" t="s">
        <v>356</v>
      </c>
      <c r="C271" s="153">
        <v>61</v>
      </c>
      <c r="D271" s="153" t="s">
        <v>63</v>
      </c>
      <c r="E271" s="153" t="s">
        <v>63</v>
      </c>
      <c r="F271" s="153" t="s">
        <v>63</v>
      </c>
      <c r="G271" s="153" t="s">
        <v>63</v>
      </c>
      <c r="H271" s="14"/>
      <c r="I271" s="83"/>
      <c r="J271" s="83"/>
      <c r="K271" s="83"/>
      <c r="L271" s="83"/>
      <c r="M271" s="83"/>
      <c r="N271" s="83"/>
    </row>
    <row r="272" spans="1:14" s="84" customFormat="1" ht="15.75" customHeight="1" x14ac:dyDescent="0.25">
      <c r="A272" s="81" t="s">
        <v>357</v>
      </c>
      <c r="B272" s="81" t="s">
        <v>358</v>
      </c>
      <c r="C272" s="153"/>
      <c r="D272" s="153" t="s">
        <v>63</v>
      </c>
      <c r="E272" s="153" t="s">
        <v>63</v>
      </c>
      <c r="F272" s="153" t="s">
        <v>63</v>
      </c>
      <c r="G272" s="153" t="s">
        <v>63</v>
      </c>
      <c r="H272" s="14"/>
      <c r="I272" s="14" t="str">
        <f>IF(C272=SUM(C273:C274),"√","НЕТ")</f>
        <v>√</v>
      </c>
      <c r="J272" s="83"/>
      <c r="L272" s="83"/>
      <c r="M272" s="83"/>
      <c r="N272" s="83"/>
    </row>
    <row r="273" spans="1:14" s="31" customFormat="1" x14ac:dyDescent="0.25">
      <c r="A273" s="27" t="s">
        <v>359</v>
      </c>
      <c r="B273" s="87" t="s">
        <v>360</v>
      </c>
      <c r="C273" s="139"/>
      <c r="D273" s="139" t="s">
        <v>63</v>
      </c>
      <c r="E273" s="139" t="s">
        <v>63</v>
      </c>
      <c r="F273" s="139" t="s">
        <v>63</v>
      </c>
      <c r="G273" s="139" t="s">
        <v>63</v>
      </c>
      <c r="H273" s="14"/>
      <c r="I273" s="30"/>
      <c r="J273" s="30"/>
      <c r="K273" s="30"/>
      <c r="L273" s="30"/>
      <c r="M273" s="30"/>
      <c r="N273" s="30"/>
    </row>
    <row r="274" spans="1:14" s="31" customFormat="1" x14ac:dyDescent="0.25">
      <c r="A274" s="27" t="s">
        <v>361</v>
      </c>
      <c r="B274" s="87" t="s">
        <v>362</v>
      </c>
      <c r="C274" s="139"/>
      <c r="D274" s="139" t="s">
        <v>63</v>
      </c>
      <c r="E274" s="139" t="s">
        <v>63</v>
      </c>
      <c r="F274" s="139" t="s">
        <v>63</v>
      </c>
      <c r="G274" s="139" t="s">
        <v>63</v>
      </c>
      <c r="H274" s="14"/>
      <c r="I274" s="30"/>
      <c r="J274" s="30"/>
      <c r="K274" s="30"/>
      <c r="L274" s="30"/>
      <c r="M274" s="30"/>
      <c r="N274" s="30"/>
    </row>
    <row r="275" spans="1:14" s="84" customFormat="1" ht="15.75" customHeight="1" outlineLevel="1" x14ac:dyDescent="0.25">
      <c r="A275" s="118" t="s">
        <v>363</v>
      </c>
      <c r="B275" s="118" t="s">
        <v>364</v>
      </c>
      <c r="C275" s="165"/>
      <c r="D275" s="165"/>
      <c r="E275" s="165"/>
      <c r="F275" s="165"/>
      <c r="G275" s="165"/>
      <c r="H275" s="14"/>
      <c r="I275" s="83"/>
      <c r="J275" s="83"/>
      <c r="K275" s="83"/>
      <c r="L275" s="83"/>
      <c r="M275" s="83"/>
      <c r="N275" s="83"/>
    </row>
    <row r="276" spans="1:14" s="31" customFormat="1" outlineLevel="1" x14ac:dyDescent="0.25">
      <c r="A276" s="120" t="s">
        <v>365</v>
      </c>
      <c r="B276" s="121" t="s">
        <v>366</v>
      </c>
      <c r="C276" s="165"/>
      <c r="D276" s="165"/>
      <c r="E276" s="165"/>
      <c r="F276" s="165"/>
      <c r="G276" s="165"/>
      <c r="H276" s="14"/>
      <c r="I276" s="83"/>
      <c r="J276" s="30"/>
      <c r="K276" s="30"/>
      <c r="L276" s="30"/>
      <c r="M276" s="30"/>
      <c r="N276" s="30"/>
    </row>
    <row r="277" spans="1:14" s="31" customFormat="1" outlineLevel="1" x14ac:dyDescent="0.25">
      <c r="A277" s="120" t="s">
        <v>367</v>
      </c>
      <c r="B277" s="121" t="s">
        <v>368</v>
      </c>
      <c r="C277" s="165"/>
      <c r="D277" s="165"/>
      <c r="E277" s="165"/>
      <c r="F277" s="165"/>
      <c r="G277" s="165"/>
      <c r="H277" s="14"/>
      <c r="I277" s="83"/>
      <c r="J277" s="30"/>
      <c r="K277" s="30"/>
      <c r="L277" s="30"/>
      <c r="M277" s="30"/>
      <c r="N277" s="30"/>
    </row>
    <row r="278" spans="1:14" ht="36" x14ac:dyDescent="0.25">
      <c r="A278" s="11">
        <v>40</v>
      </c>
      <c r="B278" s="12" t="s">
        <v>369</v>
      </c>
      <c r="C278" s="137">
        <v>73</v>
      </c>
      <c r="D278" s="137" t="s">
        <v>63</v>
      </c>
      <c r="E278" s="137" t="s">
        <v>63</v>
      </c>
      <c r="F278" s="137" t="s">
        <v>63</v>
      </c>
      <c r="G278" s="137" t="s">
        <v>63</v>
      </c>
      <c r="H278" s="14"/>
      <c r="I278" s="14"/>
      <c r="K278" s="15"/>
      <c r="L278" s="15"/>
      <c r="M278" s="15"/>
      <c r="N278" s="15"/>
    </row>
    <row r="279" spans="1:14" s="91" customFormat="1" ht="12" x14ac:dyDescent="0.25">
      <c r="A279" s="88" t="s">
        <v>370</v>
      </c>
      <c r="B279" s="87" t="s">
        <v>348</v>
      </c>
      <c r="C279" s="139">
        <v>15</v>
      </c>
      <c r="D279" s="155" t="s">
        <v>63</v>
      </c>
      <c r="E279" s="155" t="s">
        <v>63</v>
      </c>
      <c r="F279" s="155" t="s">
        <v>63</v>
      </c>
      <c r="G279" s="155" t="s">
        <v>63</v>
      </c>
      <c r="H279" s="14"/>
      <c r="I279" s="90"/>
      <c r="J279" s="90"/>
      <c r="K279" s="90"/>
      <c r="L279" s="90"/>
      <c r="M279" s="90"/>
      <c r="N279" s="90"/>
    </row>
    <row r="280" spans="1:14" s="91" customFormat="1" ht="12" x14ac:dyDescent="0.25">
      <c r="A280" s="88" t="s">
        <v>371</v>
      </c>
      <c r="B280" s="87" t="s">
        <v>350</v>
      </c>
      <c r="C280" s="139"/>
      <c r="D280" s="155" t="s">
        <v>63</v>
      </c>
      <c r="E280" s="155" t="s">
        <v>63</v>
      </c>
      <c r="F280" s="155" t="s">
        <v>63</v>
      </c>
      <c r="G280" s="155" t="s">
        <v>63</v>
      </c>
      <c r="H280" s="14"/>
      <c r="I280" s="90"/>
      <c r="J280" s="90"/>
      <c r="K280" s="90"/>
      <c r="L280" s="90"/>
      <c r="M280" s="90"/>
      <c r="N280" s="90"/>
    </row>
    <row r="281" spans="1:14" s="91" customFormat="1" ht="12" x14ac:dyDescent="0.25">
      <c r="A281" s="88" t="s">
        <v>372</v>
      </c>
      <c r="B281" s="87" t="s">
        <v>373</v>
      </c>
      <c r="C281" s="139">
        <v>7</v>
      </c>
      <c r="D281" s="154" t="s">
        <v>63</v>
      </c>
      <c r="E281" s="154" t="s">
        <v>63</v>
      </c>
      <c r="F281" s="154" t="s">
        <v>63</v>
      </c>
      <c r="G281" s="154" t="s">
        <v>63</v>
      </c>
      <c r="H281" s="14"/>
      <c r="I281" s="90"/>
      <c r="J281" s="90"/>
      <c r="K281" s="90"/>
      <c r="L281" s="90"/>
      <c r="M281" s="90"/>
      <c r="N281" s="90"/>
    </row>
    <row r="282" spans="1:14" s="91" customFormat="1" ht="12" x14ac:dyDescent="0.25">
      <c r="A282" s="88" t="s">
        <v>374</v>
      </c>
      <c r="B282" s="87" t="s">
        <v>356</v>
      </c>
      <c r="C282" s="139">
        <v>51</v>
      </c>
      <c r="D282" s="155" t="s">
        <v>63</v>
      </c>
      <c r="E282" s="155" t="s">
        <v>63</v>
      </c>
      <c r="F282" s="155" t="s">
        <v>63</v>
      </c>
      <c r="G282" s="155" t="s">
        <v>63</v>
      </c>
      <c r="H282" s="14"/>
      <c r="I282" s="90"/>
      <c r="J282" s="90"/>
      <c r="K282" s="90"/>
      <c r="L282" s="90"/>
      <c r="M282" s="90"/>
      <c r="N282" s="90"/>
    </row>
    <row r="283" spans="1:14" s="91" customFormat="1" ht="12" x14ac:dyDescent="0.25">
      <c r="A283" s="88" t="s">
        <v>375</v>
      </c>
      <c r="B283" s="87" t="s">
        <v>376</v>
      </c>
      <c r="C283" s="139"/>
      <c r="D283" s="155" t="s">
        <v>63</v>
      </c>
      <c r="E283" s="155" t="s">
        <v>63</v>
      </c>
      <c r="F283" s="155" t="s">
        <v>63</v>
      </c>
      <c r="G283" s="155" t="s">
        <v>63</v>
      </c>
      <c r="H283" s="14"/>
      <c r="I283" s="90"/>
      <c r="J283" s="90"/>
      <c r="K283" s="90"/>
      <c r="L283" s="90"/>
      <c r="M283" s="90"/>
      <c r="N283" s="90"/>
    </row>
    <row r="284" spans="1:14" s="91" customFormat="1" ht="12" outlineLevel="1" x14ac:dyDescent="0.25">
      <c r="A284" s="116" t="s">
        <v>377</v>
      </c>
      <c r="B284" s="117" t="s">
        <v>378</v>
      </c>
      <c r="C284" s="165"/>
      <c r="D284" s="165"/>
      <c r="E284" s="165"/>
      <c r="F284" s="165"/>
      <c r="G284" s="165"/>
      <c r="H284" s="14"/>
      <c r="I284" s="90"/>
      <c r="J284" s="90"/>
      <c r="K284" s="90"/>
      <c r="L284" s="90"/>
      <c r="M284" s="90"/>
      <c r="N284" s="90"/>
    </row>
    <row r="285" spans="1:14" s="91" customFormat="1" ht="48" x14ac:dyDescent="0.25">
      <c r="A285" s="88">
        <v>41</v>
      </c>
      <c r="B285" s="20" t="s">
        <v>379</v>
      </c>
      <c r="C285" s="139">
        <v>241</v>
      </c>
      <c r="D285" s="155" t="s">
        <v>63</v>
      </c>
      <c r="E285" s="155" t="s">
        <v>63</v>
      </c>
      <c r="F285" s="155" t="s">
        <v>63</v>
      </c>
      <c r="G285" s="155" t="s">
        <v>63</v>
      </c>
      <c r="H285" s="14"/>
      <c r="I285" s="90"/>
      <c r="J285" s="90"/>
      <c r="K285" s="90"/>
      <c r="L285" s="90"/>
      <c r="M285" s="90"/>
      <c r="N285" s="90"/>
    </row>
    <row r="286" spans="1:14" s="91" customFormat="1" ht="12" x14ac:dyDescent="0.25">
      <c r="A286" s="88" t="s">
        <v>380</v>
      </c>
      <c r="B286" s="38" t="s">
        <v>381</v>
      </c>
      <c r="C286" s="139">
        <v>242</v>
      </c>
      <c r="D286" s="139">
        <v>2</v>
      </c>
      <c r="E286" s="139">
        <v>5</v>
      </c>
      <c r="F286" s="139">
        <v>234</v>
      </c>
      <c r="G286" s="139">
        <v>1</v>
      </c>
      <c r="H286" s="14" t="str">
        <f t="shared" ref="H286:H287" si="5">IF(C286=SUM(D286:G286),"√","НЕТ")</f>
        <v>√</v>
      </c>
      <c r="I286" s="90"/>
      <c r="J286" s="90"/>
      <c r="K286" s="90"/>
      <c r="L286" s="90"/>
      <c r="M286" s="90"/>
      <c r="N286" s="90"/>
    </row>
    <row r="287" spans="1:14" s="91" customFormat="1" ht="48" x14ac:dyDescent="0.25">
      <c r="A287" s="88">
        <v>42</v>
      </c>
      <c r="B287" s="20" t="s">
        <v>382</v>
      </c>
      <c r="C287" s="139"/>
      <c r="D287" s="139"/>
      <c r="E287" s="139"/>
      <c r="F287" s="139"/>
      <c r="G287" s="139"/>
      <c r="H287" s="14" t="str">
        <f t="shared" si="5"/>
        <v>√</v>
      </c>
      <c r="I287" s="90"/>
      <c r="J287" s="90"/>
      <c r="K287" s="90"/>
      <c r="L287" s="90"/>
      <c r="M287" s="90"/>
      <c r="N287" s="90"/>
    </row>
    <row r="288" spans="1:14" ht="24" x14ac:dyDescent="0.25">
      <c r="A288" s="92">
        <v>43</v>
      </c>
      <c r="B288" s="93" t="s">
        <v>383</v>
      </c>
      <c r="C288" s="156"/>
      <c r="D288" s="156"/>
      <c r="E288" s="156"/>
      <c r="F288" s="156"/>
      <c r="G288" s="156"/>
      <c r="H288" s="14"/>
      <c r="I288" s="15"/>
      <c r="J288" s="14" t="str">
        <f>IF(C288=SUM(C289:C290),"√","НЕТ")</f>
        <v>√</v>
      </c>
      <c r="K288" s="15"/>
      <c r="L288" s="15"/>
      <c r="M288" s="15"/>
      <c r="N288" s="15"/>
    </row>
    <row r="289" spans="1:14" x14ac:dyDescent="0.25">
      <c r="A289" s="19" t="s">
        <v>384</v>
      </c>
      <c r="B289" s="88" t="s">
        <v>18</v>
      </c>
      <c r="C289" s="139"/>
      <c r="D289" s="139"/>
      <c r="E289" s="139"/>
      <c r="F289" s="139"/>
      <c r="G289" s="139"/>
      <c r="H289" s="14"/>
      <c r="I289" s="15"/>
      <c r="J289" s="15"/>
      <c r="K289" s="15"/>
      <c r="L289" s="15"/>
      <c r="M289" s="15"/>
      <c r="N289" s="15"/>
    </row>
    <row r="290" spans="1:14" x14ac:dyDescent="0.25">
      <c r="A290" s="19" t="s">
        <v>385</v>
      </c>
      <c r="B290" s="44" t="s">
        <v>103</v>
      </c>
      <c r="C290" s="139"/>
      <c r="D290" s="139"/>
      <c r="E290" s="139"/>
      <c r="F290" s="139"/>
      <c r="G290" s="139"/>
      <c r="H290" s="14"/>
      <c r="I290" s="15"/>
      <c r="J290" s="15"/>
      <c r="K290" s="15"/>
      <c r="L290" s="15"/>
      <c r="M290" s="15"/>
      <c r="N290" s="15"/>
    </row>
    <row r="291" spans="1:14" ht="36" x14ac:dyDescent="0.25">
      <c r="A291" s="92">
        <v>44</v>
      </c>
      <c r="B291" s="93" t="s">
        <v>386</v>
      </c>
      <c r="C291" s="156"/>
      <c r="D291" s="156"/>
      <c r="E291" s="156"/>
      <c r="F291" s="156"/>
      <c r="G291" s="156"/>
      <c r="H291" s="14"/>
      <c r="I291" s="15"/>
      <c r="J291" s="14" t="str">
        <f>IF(C291=SUM(C292:C293),"√","НЕТ")</f>
        <v>√</v>
      </c>
      <c r="K291" s="15"/>
      <c r="L291" s="15"/>
      <c r="M291" s="15"/>
      <c r="N291" s="15"/>
    </row>
    <row r="292" spans="1:14" s="91" customFormat="1" ht="17.25" customHeight="1" x14ac:dyDescent="0.25">
      <c r="A292" s="88" t="s">
        <v>387</v>
      </c>
      <c r="B292" s="20" t="s">
        <v>18</v>
      </c>
      <c r="C292" s="139"/>
      <c r="D292" s="139"/>
      <c r="E292" s="139"/>
      <c r="F292" s="139"/>
      <c r="G292" s="139"/>
      <c r="H292" s="14"/>
      <c r="I292" s="90"/>
      <c r="J292" s="90"/>
      <c r="K292" s="90"/>
      <c r="L292" s="90"/>
      <c r="M292" s="90"/>
      <c r="N292" s="90"/>
    </row>
    <row r="293" spans="1:14" s="91" customFormat="1" ht="17.25" customHeight="1" x14ac:dyDescent="0.25">
      <c r="A293" s="88" t="s">
        <v>388</v>
      </c>
      <c r="B293" s="20" t="s">
        <v>103</v>
      </c>
      <c r="C293" s="139"/>
      <c r="D293" s="139"/>
      <c r="E293" s="139"/>
      <c r="F293" s="139"/>
      <c r="G293" s="139"/>
      <c r="H293" s="14"/>
      <c r="I293" s="90"/>
      <c r="J293" s="90"/>
      <c r="K293" s="90"/>
      <c r="L293" s="90"/>
      <c r="M293" s="90"/>
      <c r="N293" s="90"/>
    </row>
    <row r="294" spans="1:14" ht="36" x14ac:dyDescent="0.25">
      <c r="A294" s="92">
        <v>45</v>
      </c>
      <c r="B294" s="93" t="s">
        <v>389</v>
      </c>
      <c r="C294" s="156"/>
      <c r="D294" s="156" t="s">
        <v>61</v>
      </c>
      <c r="E294" s="156" t="s">
        <v>61</v>
      </c>
      <c r="F294" s="156" t="s">
        <v>61</v>
      </c>
      <c r="G294" s="156" t="s">
        <v>61</v>
      </c>
      <c r="H294" s="14"/>
      <c r="I294" s="15"/>
      <c r="J294" s="14" t="str">
        <f>IF(C294=SUM(C295:C296),"√","НЕТ")</f>
        <v>√</v>
      </c>
      <c r="K294" s="15"/>
      <c r="L294" s="15"/>
      <c r="M294" s="15"/>
      <c r="N294" s="15"/>
    </row>
    <row r="295" spans="1:14" s="91" customFormat="1" ht="17.25" customHeight="1" x14ac:dyDescent="0.25">
      <c r="A295" s="88" t="s">
        <v>390</v>
      </c>
      <c r="B295" s="88" t="s">
        <v>18</v>
      </c>
      <c r="C295" s="139"/>
      <c r="D295" s="155" t="s">
        <v>63</v>
      </c>
      <c r="E295" s="155" t="s">
        <v>63</v>
      </c>
      <c r="F295" s="155" t="s">
        <v>63</v>
      </c>
      <c r="G295" s="155" t="s">
        <v>63</v>
      </c>
      <c r="H295" s="14"/>
      <c r="I295" s="90"/>
      <c r="J295" s="90"/>
      <c r="K295" s="90"/>
      <c r="L295" s="90"/>
      <c r="M295" s="90"/>
      <c r="N295" s="90"/>
    </row>
    <row r="296" spans="1:14" s="91" customFormat="1" ht="17.25" customHeight="1" x14ac:dyDescent="0.25">
      <c r="A296" s="88" t="s">
        <v>391</v>
      </c>
      <c r="B296" s="20" t="s">
        <v>103</v>
      </c>
      <c r="C296" s="139"/>
      <c r="D296" s="155" t="s">
        <v>63</v>
      </c>
      <c r="E296" s="155" t="s">
        <v>63</v>
      </c>
      <c r="F296" s="155" t="s">
        <v>63</v>
      </c>
      <c r="G296" s="155" t="s">
        <v>63</v>
      </c>
      <c r="H296" s="14"/>
      <c r="I296" s="90"/>
      <c r="J296" s="90"/>
      <c r="K296" s="90"/>
      <c r="L296" s="90"/>
      <c r="M296" s="90"/>
      <c r="N296" s="90"/>
    </row>
    <row r="297" spans="1:14" ht="24" x14ac:dyDescent="0.25">
      <c r="A297" s="92">
        <v>46</v>
      </c>
      <c r="B297" s="93" t="s">
        <v>392</v>
      </c>
      <c r="C297" s="156"/>
      <c r="D297" s="156" t="s">
        <v>61</v>
      </c>
      <c r="E297" s="156" t="s">
        <v>61</v>
      </c>
      <c r="F297" s="156" t="s">
        <v>61</v>
      </c>
      <c r="G297" s="156" t="s">
        <v>61</v>
      </c>
      <c r="H297" s="14"/>
      <c r="I297" s="15"/>
      <c r="J297" s="15"/>
      <c r="K297" s="15"/>
      <c r="L297" s="15"/>
      <c r="M297" s="15"/>
      <c r="N297" s="15"/>
    </row>
    <row r="298" spans="1:14" ht="36" x14ac:dyDescent="0.25">
      <c r="A298" s="27">
        <v>47</v>
      </c>
      <c r="B298" s="20" t="s">
        <v>393</v>
      </c>
      <c r="C298" s="139"/>
      <c r="D298" s="139" t="s">
        <v>63</v>
      </c>
      <c r="E298" s="139" t="s">
        <v>63</v>
      </c>
      <c r="F298" s="139" t="s">
        <v>63</v>
      </c>
      <c r="G298" s="139" t="s">
        <v>63</v>
      </c>
      <c r="H298" s="14"/>
      <c r="I298" s="30"/>
      <c r="J298" s="15"/>
      <c r="K298" s="15"/>
      <c r="L298" s="15"/>
      <c r="M298" s="15"/>
      <c r="N298" s="15"/>
    </row>
    <row r="299" spans="1:14" ht="36" x14ac:dyDescent="0.25">
      <c r="A299" s="92">
        <v>48</v>
      </c>
      <c r="B299" s="93" t="s">
        <v>394</v>
      </c>
      <c r="C299" s="156"/>
      <c r="D299" s="156" t="s">
        <v>61</v>
      </c>
      <c r="E299" s="156" t="s">
        <v>61</v>
      </c>
      <c r="F299" s="156" t="s">
        <v>61</v>
      </c>
      <c r="G299" s="156" t="s">
        <v>61</v>
      </c>
      <c r="H299" s="14"/>
      <c r="I299" s="15"/>
      <c r="J299" s="15"/>
      <c r="K299" s="15"/>
      <c r="L299" s="15"/>
      <c r="M299" s="15"/>
      <c r="N299" s="15"/>
    </row>
    <row r="300" spans="1:14" ht="42.75" customHeight="1" x14ac:dyDescent="0.25">
      <c r="A300" s="92">
        <v>49</v>
      </c>
      <c r="B300" s="93" t="s">
        <v>395</v>
      </c>
      <c r="C300" s="156"/>
      <c r="D300" s="156" t="s">
        <v>61</v>
      </c>
      <c r="E300" s="156" t="s">
        <v>61</v>
      </c>
      <c r="F300" s="156" t="s">
        <v>61</v>
      </c>
      <c r="G300" s="156" t="s">
        <v>61</v>
      </c>
      <c r="H300" s="14"/>
      <c r="I300" s="15"/>
      <c r="J300" s="14" t="str">
        <f>IF(C300=SUM(C301:C303),"√","НЕТ")</f>
        <v>√</v>
      </c>
      <c r="K300" s="15"/>
      <c r="L300" s="15"/>
      <c r="M300" s="15"/>
      <c r="N300" s="15"/>
    </row>
    <row r="301" spans="1:14" ht="16.5" customHeight="1" x14ac:dyDescent="0.25">
      <c r="A301" s="20" t="s">
        <v>396</v>
      </c>
      <c r="B301" s="20" t="s">
        <v>397</v>
      </c>
      <c r="C301" s="139"/>
      <c r="D301" s="139" t="s">
        <v>63</v>
      </c>
      <c r="E301" s="139" t="s">
        <v>63</v>
      </c>
      <c r="F301" s="139" t="s">
        <v>63</v>
      </c>
      <c r="G301" s="139" t="s">
        <v>63</v>
      </c>
      <c r="H301" s="14"/>
      <c r="I301" s="15"/>
      <c r="J301" s="15"/>
      <c r="K301" s="15"/>
      <c r="L301" s="15"/>
      <c r="M301" s="15"/>
      <c r="N301" s="15"/>
    </row>
    <row r="302" spans="1:14" ht="27.75" customHeight="1" x14ac:dyDescent="0.25">
      <c r="A302" s="20" t="s">
        <v>398</v>
      </c>
      <c r="B302" s="20" t="s">
        <v>399</v>
      </c>
      <c r="C302" s="139"/>
      <c r="D302" s="139" t="s">
        <v>63</v>
      </c>
      <c r="E302" s="139" t="s">
        <v>63</v>
      </c>
      <c r="F302" s="139" t="s">
        <v>63</v>
      </c>
      <c r="G302" s="139" t="s">
        <v>63</v>
      </c>
      <c r="H302" s="14"/>
      <c r="I302" s="15"/>
      <c r="J302" s="15"/>
      <c r="K302" s="15"/>
      <c r="L302" s="15"/>
      <c r="M302" s="15"/>
      <c r="N302" s="15"/>
    </row>
    <row r="303" spans="1:14" ht="16.5" customHeight="1" x14ac:dyDescent="0.25">
      <c r="A303" s="20" t="s">
        <v>400</v>
      </c>
      <c r="B303" s="20" t="s">
        <v>401</v>
      </c>
      <c r="C303" s="139"/>
      <c r="D303" s="139" t="s">
        <v>63</v>
      </c>
      <c r="E303" s="139" t="s">
        <v>63</v>
      </c>
      <c r="F303" s="139" t="s">
        <v>63</v>
      </c>
      <c r="G303" s="139" t="s">
        <v>63</v>
      </c>
      <c r="H303" s="14"/>
      <c r="I303" s="15"/>
      <c r="J303" s="15"/>
      <c r="K303" s="15"/>
      <c r="L303" s="15"/>
      <c r="M303" s="15"/>
      <c r="N303" s="15"/>
    </row>
    <row r="304" spans="1:14" ht="16.5" customHeight="1" x14ac:dyDescent="0.25">
      <c r="A304" s="20" t="s">
        <v>402</v>
      </c>
      <c r="B304" s="38" t="s">
        <v>403</v>
      </c>
      <c r="C304" s="139"/>
      <c r="D304" s="139" t="s">
        <v>63</v>
      </c>
      <c r="E304" s="139" t="s">
        <v>63</v>
      </c>
      <c r="F304" s="139" t="s">
        <v>63</v>
      </c>
      <c r="G304" s="139" t="s">
        <v>63</v>
      </c>
      <c r="H304" s="14"/>
      <c r="I304" s="15"/>
      <c r="J304" s="15"/>
      <c r="K304" s="15"/>
      <c r="L304" s="15"/>
      <c r="M304" s="15"/>
      <c r="N304" s="15"/>
    </row>
    <row r="305" spans="1:14" ht="36" x14ac:dyDescent="0.25">
      <c r="A305" s="92">
        <v>50</v>
      </c>
      <c r="B305" s="93" t="s">
        <v>404</v>
      </c>
      <c r="C305" s="156"/>
      <c r="D305" s="156" t="s">
        <v>61</v>
      </c>
      <c r="E305" s="156" t="s">
        <v>61</v>
      </c>
      <c r="F305" s="156" t="s">
        <v>61</v>
      </c>
      <c r="G305" s="156" t="s">
        <v>61</v>
      </c>
      <c r="H305" s="14"/>
      <c r="I305" s="14" t="str">
        <f>IF(C305=SUM(C306:C307,C311:C312),"√","НЕТ")</f>
        <v>√</v>
      </c>
      <c r="J305" s="15"/>
      <c r="K305" s="15"/>
      <c r="L305" s="15"/>
      <c r="M305" s="15"/>
      <c r="N305" s="15"/>
    </row>
    <row r="306" spans="1:14" s="91" customFormat="1" ht="17.25" customHeight="1" x14ac:dyDescent="0.25">
      <c r="A306" s="95" t="s">
        <v>405</v>
      </c>
      <c r="B306" s="95" t="s">
        <v>406</v>
      </c>
      <c r="C306" s="157"/>
      <c r="D306" s="157" t="s">
        <v>63</v>
      </c>
      <c r="E306" s="157" t="s">
        <v>63</v>
      </c>
      <c r="F306" s="157" t="s">
        <v>63</v>
      </c>
      <c r="G306" s="157" t="s">
        <v>63</v>
      </c>
      <c r="H306" s="14"/>
      <c r="I306" s="90"/>
      <c r="J306" s="90"/>
      <c r="K306" s="90"/>
      <c r="L306" s="90"/>
      <c r="M306" s="90"/>
      <c r="N306" s="90"/>
    </row>
    <row r="307" spans="1:14" s="91" customFormat="1" ht="15.75" customHeight="1" x14ac:dyDescent="0.25">
      <c r="A307" s="95" t="s">
        <v>407</v>
      </c>
      <c r="B307" s="95" t="s">
        <v>408</v>
      </c>
      <c r="C307" s="157"/>
      <c r="D307" s="157" t="s">
        <v>63</v>
      </c>
      <c r="E307" s="157" t="s">
        <v>63</v>
      </c>
      <c r="F307" s="157" t="s">
        <v>63</v>
      </c>
      <c r="G307" s="157" t="s">
        <v>63</v>
      </c>
      <c r="H307" s="14"/>
      <c r="I307" s="90"/>
      <c r="J307" s="14" t="str">
        <f>IF(C307=SUM(C308:C310),"√","НЕТ")</f>
        <v>√</v>
      </c>
      <c r="K307" s="90"/>
      <c r="L307" s="90"/>
      <c r="M307" s="90"/>
      <c r="N307" s="90"/>
    </row>
    <row r="308" spans="1:14" s="91" customFormat="1" ht="15.75" customHeight="1" x14ac:dyDescent="0.25">
      <c r="A308" s="88" t="s">
        <v>409</v>
      </c>
      <c r="B308" s="87" t="s">
        <v>410</v>
      </c>
      <c r="C308" s="139"/>
      <c r="D308" s="155" t="s">
        <v>63</v>
      </c>
      <c r="E308" s="155" t="s">
        <v>63</v>
      </c>
      <c r="F308" s="155" t="s">
        <v>63</v>
      </c>
      <c r="G308" s="155" t="s">
        <v>63</v>
      </c>
      <c r="H308" s="14"/>
      <c r="I308" s="90"/>
      <c r="J308" s="90"/>
      <c r="K308" s="90"/>
      <c r="L308" s="90"/>
      <c r="M308" s="90"/>
      <c r="N308" s="90"/>
    </row>
    <row r="309" spans="1:14" s="91" customFormat="1" ht="15.75" customHeight="1" x14ac:dyDescent="0.25">
      <c r="A309" s="88" t="s">
        <v>411</v>
      </c>
      <c r="B309" s="87" t="s">
        <v>412</v>
      </c>
      <c r="C309" s="139"/>
      <c r="D309" s="155" t="s">
        <v>63</v>
      </c>
      <c r="E309" s="155" t="s">
        <v>63</v>
      </c>
      <c r="F309" s="155" t="s">
        <v>63</v>
      </c>
      <c r="G309" s="155" t="s">
        <v>63</v>
      </c>
      <c r="H309" s="14"/>
      <c r="I309" s="90"/>
      <c r="J309" s="90"/>
      <c r="K309" s="90"/>
      <c r="L309" s="90"/>
      <c r="M309" s="90"/>
      <c r="N309" s="90"/>
    </row>
    <row r="310" spans="1:14" s="91" customFormat="1" ht="15.75" customHeight="1" x14ac:dyDescent="0.25">
      <c r="A310" s="88" t="s">
        <v>413</v>
      </c>
      <c r="B310" s="87" t="s">
        <v>414</v>
      </c>
      <c r="C310" s="139"/>
      <c r="D310" s="155" t="s">
        <v>63</v>
      </c>
      <c r="E310" s="155" t="s">
        <v>63</v>
      </c>
      <c r="F310" s="155" t="s">
        <v>63</v>
      </c>
      <c r="G310" s="155" t="s">
        <v>63</v>
      </c>
      <c r="H310" s="14"/>
      <c r="I310" s="90"/>
      <c r="J310" s="90"/>
      <c r="K310" s="90"/>
      <c r="L310" s="90"/>
      <c r="M310" s="90"/>
      <c r="N310" s="90"/>
    </row>
    <row r="311" spans="1:14" s="91" customFormat="1" ht="15.75" customHeight="1" x14ac:dyDescent="0.25">
      <c r="A311" s="95" t="s">
        <v>415</v>
      </c>
      <c r="B311" s="95" t="s">
        <v>416</v>
      </c>
      <c r="C311" s="157"/>
      <c r="D311" s="157" t="s">
        <v>63</v>
      </c>
      <c r="E311" s="157" t="s">
        <v>63</v>
      </c>
      <c r="F311" s="157" t="s">
        <v>63</v>
      </c>
      <c r="G311" s="157" t="s">
        <v>63</v>
      </c>
      <c r="H311" s="14"/>
      <c r="I311" s="90"/>
      <c r="J311" s="90"/>
      <c r="K311" s="90"/>
      <c r="L311" s="90"/>
      <c r="M311" s="90"/>
      <c r="N311" s="90"/>
    </row>
    <row r="312" spans="1:14" s="91" customFormat="1" ht="15.75" customHeight="1" x14ac:dyDescent="0.25">
      <c r="A312" s="95" t="s">
        <v>417</v>
      </c>
      <c r="B312" s="95" t="s">
        <v>418</v>
      </c>
      <c r="C312" s="157"/>
      <c r="D312" s="157" t="s">
        <v>63</v>
      </c>
      <c r="E312" s="157" t="s">
        <v>63</v>
      </c>
      <c r="F312" s="157" t="s">
        <v>63</v>
      </c>
      <c r="G312" s="157" t="s">
        <v>63</v>
      </c>
      <c r="H312" s="14"/>
      <c r="I312" s="90"/>
      <c r="J312" s="90"/>
      <c r="K312" s="90"/>
      <c r="L312" s="90"/>
      <c r="M312" s="90"/>
      <c r="N312" s="90"/>
    </row>
    <row r="313" spans="1:14" ht="24" x14ac:dyDescent="0.25">
      <c r="A313" s="92">
        <v>51</v>
      </c>
      <c r="B313" s="93" t="s">
        <v>419</v>
      </c>
      <c r="C313" s="156"/>
      <c r="D313" s="156" t="s">
        <v>61</v>
      </c>
      <c r="E313" s="156" t="s">
        <v>61</v>
      </c>
      <c r="F313" s="156" t="s">
        <v>61</v>
      </c>
      <c r="G313" s="156" t="s">
        <v>61</v>
      </c>
      <c r="H313" s="14"/>
      <c r="I313" s="15"/>
      <c r="J313" s="15"/>
      <c r="K313" s="15"/>
      <c r="L313" s="15"/>
      <c r="M313" s="15"/>
      <c r="N313" s="15"/>
    </row>
    <row r="314" spans="1:14" x14ac:dyDescent="0.25">
      <c r="A314" s="92">
        <v>52</v>
      </c>
      <c r="B314" s="93" t="s">
        <v>420</v>
      </c>
      <c r="C314" s="156"/>
      <c r="D314" s="156" t="s">
        <v>61</v>
      </c>
      <c r="E314" s="156" t="s">
        <v>61</v>
      </c>
      <c r="F314" s="156" t="s">
        <v>61</v>
      </c>
      <c r="G314" s="156" t="s">
        <v>61</v>
      </c>
      <c r="H314" s="14"/>
      <c r="I314" s="15"/>
      <c r="J314" s="15"/>
      <c r="K314" s="15"/>
      <c r="L314" s="15"/>
      <c r="M314" s="15"/>
      <c r="N314" s="15"/>
    </row>
    <row r="315" spans="1:14" ht="40.5" customHeight="1" x14ac:dyDescent="0.25">
      <c r="A315" s="92">
        <v>53</v>
      </c>
      <c r="B315" s="93" t="s">
        <v>421</v>
      </c>
      <c r="C315" s="156"/>
      <c r="D315" s="156" t="s">
        <v>63</v>
      </c>
      <c r="E315" s="156" t="s">
        <v>63</v>
      </c>
      <c r="F315" s="156" t="s">
        <v>63</v>
      </c>
      <c r="G315" s="156" t="s">
        <v>63</v>
      </c>
      <c r="H315" s="14"/>
      <c r="I315" s="15"/>
      <c r="J315" s="15"/>
      <c r="K315" s="15"/>
      <c r="L315" s="15"/>
      <c r="M315" s="15"/>
      <c r="N315" s="15"/>
    </row>
    <row r="316" spans="1:14" s="31" customFormat="1" ht="27.75" customHeight="1" x14ac:dyDescent="0.25">
      <c r="A316" s="27" t="s">
        <v>422</v>
      </c>
      <c r="B316" s="20" t="s">
        <v>423</v>
      </c>
      <c r="C316" s="139"/>
      <c r="D316" s="139" t="s">
        <v>63</v>
      </c>
      <c r="E316" s="139" t="s">
        <v>63</v>
      </c>
      <c r="F316" s="139" t="s">
        <v>63</v>
      </c>
      <c r="G316" s="139" t="s">
        <v>63</v>
      </c>
      <c r="H316" s="14"/>
      <c r="I316" s="30"/>
      <c r="J316" s="30"/>
      <c r="K316" s="30"/>
      <c r="L316" s="30"/>
      <c r="M316" s="30"/>
      <c r="N316" s="30"/>
    </row>
    <row r="317" spans="1:14" ht="27" customHeight="1" x14ac:dyDescent="0.25">
      <c r="A317" s="92">
        <v>54</v>
      </c>
      <c r="B317" s="93" t="s">
        <v>289</v>
      </c>
      <c r="C317" s="156"/>
      <c r="D317" s="156" t="s">
        <v>61</v>
      </c>
      <c r="E317" s="156" t="s">
        <v>61</v>
      </c>
      <c r="F317" s="156" t="s">
        <v>61</v>
      </c>
      <c r="G317" s="156" t="s">
        <v>61</v>
      </c>
      <c r="H317" s="14"/>
      <c r="I317" s="15"/>
      <c r="J317" s="15"/>
      <c r="K317" s="15"/>
      <c r="L317" s="15"/>
      <c r="M317" s="15"/>
      <c r="N317" s="15"/>
    </row>
    <row r="318" spans="1:14" ht="36" x14ac:dyDescent="0.25">
      <c r="A318" s="12">
        <v>55</v>
      </c>
      <c r="B318" s="12" t="s">
        <v>424</v>
      </c>
      <c r="C318" s="137">
        <v>1</v>
      </c>
      <c r="D318" s="137" t="s">
        <v>63</v>
      </c>
      <c r="E318" s="137" t="s">
        <v>63</v>
      </c>
      <c r="F318" s="137" t="s">
        <v>63</v>
      </c>
      <c r="G318" s="137" t="s">
        <v>63</v>
      </c>
      <c r="H318" s="14"/>
      <c r="I318" s="15"/>
      <c r="J318" s="15"/>
      <c r="K318" s="15"/>
      <c r="L318" s="15"/>
      <c r="M318" s="15"/>
      <c r="N318" s="15"/>
    </row>
    <row r="319" spans="1:14" s="91" customFormat="1" ht="18" customHeight="1" x14ac:dyDescent="0.25">
      <c r="A319" s="88" t="s">
        <v>425</v>
      </c>
      <c r="B319" s="88" t="s">
        <v>426</v>
      </c>
      <c r="C319" s="139">
        <v>1</v>
      </c>
      <c r="D319" s="155" t="s">
        <v>63</v>
      </c>
      <c r="E319" s="155" t="s">
        <v>63</v>
      </c>
      <c r="F319" s="155" t="s">
        <v>63</v>
      </c>
      <c r="G319" s="155" t="s">
        <v>63</v>
      </c>
      <c r="H319" s="14"/>
      <c r="I319" s="90"/>
      <c r="J319" s="90"/>
      <c r="K319" s="90"/>
      <c r="L319" s="90"/>
      <c r="M319" s="90"/>
      <c r="N319" s="90"/>
    </row>
    <row r="320" spans="1:14" ht="24" x14ac:dyDescent="0.25">
      <c r="A320" s="12">
        <v>56</v>
      </c>
      <c r="B320" s="12" t="s">
        <v>427</v>
      </c>
      <c r="C320" s="137">
        <v>3</v>
      </c>
      <c r="D320" s="137"/>
      <c r="E320" s="137">
        <v>3</v>
      </c>
      <c r="F320" s="137"/>
      <c r="G320" s="137"/>
      <c r="H320" s="100"/>
      <c r="I320" s="15"/>
      <c r="J320" s="15"/>
      <c r="K320" s="15"/>
      <c r="L320" s="15"/>
      <c r="M320" s="15"/>
      <c r="N320" s="15"/>
    </row>
    <row r="321" spans="1:14" s="70" customFormat="1" ht="17.25" customHeight="1" x14ac:dyDescent="0.25">
      <c r="A321" s="45" t="s">
        <v>428</v>
      </c>
      <c r="B321" s="45" t="s">
        <v>18</v>
      </c>
      <c r="C321" s="139">
        <v>3</v>
      </c>
      <c r="D321" s="139"/>
      <c r="E321" s="139">
        <v>3</v>
      </c>
      <c r="F321" s="139"/>
      <c r="G321" s="139"/>
      <c r="H321" s="100"/>
      <c r="I321" s="69"/>
      <c r="J321" s="69"/>
      <c r="K321" s="69"/>
      <c r="L321" s="69"/>
      <c r="M321" s="69"/>
      <c r="N321" s="69"/>
    </row>
    <row r="322" spans="1:14" s="70" customFormat="1" ht="17.25" customHeight="1" x14ac:dyDescent="0.25">
      <c r="A322" s="45" t="s">
        <v>429</v>
      </c>
      <c r="B322" s="20" t="s">
        <v>103</v>
      </c>
      <c r="C322" s="139">
        <v>4</v>
      </c>
      <c r="D322" s="139"/>
      <c r="E322" s="139">
        <v>4</v>
      </c>
      <c r="F322" s="139"/>
      <c r="G322" s="139"/>
      <c r="H322" s="100"/>
      <c r="I322" s="69"/>
      <c r="J322" s="69"/>
      <c r="K322" s="69"/>
      <c r="L322" s="69"/>
      <c r="M322" s="69"/>
      <c r="N322" s="69"/>
    </row>
    <row r="323" spans="1:14" ht="24" x14ac:dyDescent="0.25">
      <c r="A323" s="12">
        <v>57</v>
      </c>
      <c r="B323" s="12" t="s">
        <v>430</v>
      </c>
      <c r="C323" s="137"/>
      <c r="D323" s="137"/>
      <c r="E323" s="137"/>
      <c r="F323" s="137"/>
      <c r="G323" s="137"/>
      <c r="H323" s="14"/>
      <c r="I323" s="15"/>
      <c r="J323" s="15"/>
      <c r="K323" s="15"/>
      <c r="L323" s="15"/>
      <c r="M323" s="15"/>
      <c r="N323" s="15"/>
    </row>
    <row r="324" spans="1:14" s="91" customFormat="1" ht="15.75" customHeight="1" x14ac:dyDescent="0.25">
      <c r="A324" s="88" t="s">
        <v>431</v>
      </c>
      <c r="B324" s="97" t="s">
        <v>432</v>
      </c>
      <c r="C324" s="139"/>
      <c r="D324" s="139"/>
      <c r="E324" s="139"/>
      <c r="F324" s="139"/>
      <c r="G324" s="139"/>
      <c r="H324" s="14"/>
      <c r="I324" s="90"/>
      <c r="J324" s="90"/>
      <c r="K324" s="90"/>
      <c r="L324" s="90"/>
      <c r="M324" s="90"/>
      <c r="N324" s="90"/>
    </row>
    <row r="325" spans="1:14" s="91" customFormat="1" ht="24.75" customHeight="1" x14ac:dyDescent="0.25">
      <c r="A325" s="88" t="s">
        <v>433</v>
      </c>
      <c r="B325" s="97" t="s">
        <v>434</v>
      </c>
      <c r="C325" s="139"/>
      <c r="D325" s="139"/>
      <c r="E325" s="139"/>
      <c r="F325" s="139"/>
      <c r="G325" s="139"/>
      <c r="H325" s="14"/>
      <c r="I325" s="90"/>
      <c r="J325" s="90"/>
      <c r="K325" s="90"/>
      <c r="L325" s="90"/>
      <c r="M325" s="90"/>
      <c r="N325" s="90"/>
    </row>
    <row r="326" spans="1:14" s="91" customFormat="1" ht="29.25" customHeight="1" x14ac:dyDescent="0.25">
      <c r="A326" s="88" t="s">
        <v>435</v>
      </c>
      <c r="B326" s="97" t="s">
        <v>436</v>
      </c>
      <c r="C326" s="139"/>
      <c r="D326" s="139"/>
      <c r="E326" s="139"/>
      <c r="F326" s="139"/>
      <c r="G326" s="139"/>
      <c r="H326" s="14"/>
      <c r="I326" s="90"/>
      <c r="J326" s="90"/>
      <c r="K326" s="90"/>
      <c r="L326" s="90"/>
      <c r="M326" s="90"/>
      <c r="N326" s="90"/>
    </row>
    <row r="327" spans="1:14" s="33" customFormat="1" ht="29.25" customHeight="1" x14ac:dyDescent="0.25">
      <c r="A327" s="20">
        <v>58</v>
      </c>
      <c r="B327" s="20" t="s">
        <v>437</v>
      </c>
      <c r="C327" s="139"/>
      <c r="D327" s="139"/>
      <c r="E327" s="139"/>
      <c r="F327" s="139"/>
      <c r="G327" s="139"/>
      <c r="H327" s="14"/>
      <c r="I327" s="32"/>
      <c r="J327" s="32"/>
      <c r="K327" s="32"/>
      <c r="L327" s="32"/>
      <c r="M327" s="32"/>
      <c r="N327" s="32"/>
    </row>
    <row r="328" spans="1:14" ht="48" x14ac:dyDescent="0.25">
      <c r="A328" s="12">
        <v>59</v>
      </c>
      <c r="B328" s="12" t="s">
        <v>438</v>
      </c>
      <c r="C328" s="137"/>
      <c r="D328" s="137"/>
      <c r="E328" s="137"/>
      <c r="F328" s="137"/>
      <c r="G328" s="137"/>
      <c r="H328" s="14"/>
      <c r="I328" s="15"/>
      <c r="J328" s="15"/>
      <c r="K328" s="15"/>
      <c r="L328" s="15"/>
      <c r="M328" s="15"/>
      <c r="N328" s="15"/>
    </row>
    <row r="329" spans="1:14" ht="48" x14ac:dyDescent="0.25">
      <c r="A329" s="12">
        <v>60</v>
      </c>
      <c r="B329" s="12" t="s">
        <v>439</v>
      </c>
      <c r="C329" s="137"/>
      <c r="D329" s="137"/>
      <c r="E329" s="137"/>
      <c r="F329" s="137"/>
      <c r="G329" s="137"/>
      <c r="H329" s="14"/>
      <c r="I329" s="15"/>
      <c r="J329" s="15"/>
      <c r="K329" s="15"/>
      <c r="L329" s="15"/>
      <c r="M329" s="15"/>
      <c r="N329" s="15"/>
    </row>
    <row r="330" spans="1:14" s="70" customFormat="1" ht="17.25" customHeight="1" x14ac:dyDescent="0.25">
      <c r="A330" s="45" t="s">
        <v>440</v>
      </c>
      <c r="B330" s="98" t="s">
        <v>441</v>
      </c>
      <c r="C330" s="139"/>
      <c r="D330" s="139"/>
      <c r="E330" s="139"/>
      <c r="F330" s="139"/>
      <c r="G330" s="139"/>
      <c r="H330" s="14"/>
      <c r="I330" s="69"/>
      <c r="J330" s="69"/>
      <c r="K330" s="69"/>
      <c r="L330" s="69"/>
      <c r="M330" s="69"/>
      <c r="N330" s="69"/>
    </row>
    <row r="331" spans="1:14" ht="24" x14ac:dyDescent="0.25">
      <c r="A331" s="12">
        <v>61</v>
      </c>
      <c r="B331" s="12" t="s">
        <v>442</v>
      </c>
      <c r="C331" s="137">
        <v>81</v>
      </c>
      <c r="D331" s="137">
        <v>2</v>
      </c>
      <c r="E331" s="137">
        <v>2</v>
      </c>
      <c r="F331" s="137">
        <v>76</v>
      </c>
      <c r="G331" s="137">
        <v>1</v>
      </c>
      <c r="H331" s="100"/>
      <c r="I331" s="15"/>
      <c r="J331" s="15"/>
      <c r="K331" s="15"/>
      <c r="L331" s="113"/>
      <c r="M331" s="15"/>
      <c r="N331" s="15"/>
    </row>
    <row r="332" spans="1:14" x14ac:dyDescent="0.25">
      <c r="A332" s="12">
        <v>62</v>
      </c>
      <c r="B332" s="12" t="s">
        <v>482</v>
      </c>
      <c r="C332" s="259">
        <v>242</v>
      </c>
      <c r="D332" s="259">
        <v>2</v>
      </c>
      <c r="E332" s="259">
        <v>5</v>
      </c>
      <c r="F332" s="259">
        <v>234</v>
      </c>
      <c r="G332" s="259">
        <v>1</v>
      </c>
      <c r="H332" s="14" t="str">
        <f>IF(C332=SUM(D332:G332),"√","НЕТ")</f>
        <v>√</v>
      </c>
      <c r="I332" s="15"/>
      <c r="J332" s="15"/>
      <c r="K332" s="15"/>
      <c r="L332" s="113"/>
      <c r="M332" s="15"/>
      <c r="N332" s="15"/>
    </row>
    <row r="333" spans="1:14" s="1" customFormat="1" ht="24" x14ac:dyDescent="0.25">
      <c r="A333" s="20" t="s">
        <v>484</v>
      </c>
      <c r="B333" s="38" t="s">
        <v>483</v>
      </c>
      <c r="C333" s="137">
        <v>2</v>
      </c>
      <c r="D333" s="137"/>
      <c r="E333" s="137">
        <v>2</v>
      </c>
      <c r="F333" s="137"/>
      <c r="G333" s="137"/>
      <c r="H333" s="14" t="str">
        <f>IF(C333=SUM(D10:G10),"√","НЕТ")</f>
        <v>√</v>
      </c>
      <c r="I333" s="14"/>
      <c r="J333" s="99"/>
      <c r="K333" s="99"/>
      <c r="L333" s="99"/>
      <c r="M333" s="99"/>
      <c r="N333" s="99"/>
    </row>
    <row r="334" spans="1:14" ht="24" x14ac:dyDescent="0.25">
      <c r="A334" s="12">
        <v>63</v>
      </c>
      <c r="B334" s="12" t="s">
        <v>443</v>
      </c>
      <c r="C334" s="137">
        <v>3</v>
      </c>
      <c r="D334" s="137">
        <v>2</v>
      </c>
      <c r="E334" s="137">
        <v>1</v>
      </c>
      <c r="F334" s="138"/>
      <c r="G334" s="138"/>
      <c r="H334" s="14" t="str">
        <f>IF(C334=SUM(D334:G334),"√","НЕТ")</f>
        <v>√</v>
      </c>
      <c r="I334" s="15"/>
      <c r="J334" s="15"/>
      <c r="K334" s="15"/>
      <c r="L334" s="15"/>
      <c r="M334" s="15"/>
      <c r="N334" s="15"/>
    </row>
    <row r="335" spans="1:14" ht="48" x14ac:dyDescent="0.25">
      <c r="A335" s="18" t="s">
        <v>444</v>
      </c>
      <c r="B335" s="18" t="s">
        <v>445</v>
      </c>
      <c r="C335" s="139"/>
      <c r="D335" s="139"/>
      <c r="E335" s="139"/>
      <c r="F335" s="139"/>
      <c r="G335" s="139"/>
      <c r="H335" s="14" t="str">
        <f>IF(C335=SUM(D335:G335),"√","НЕТ")</f>
        <v>√</v>
      </c>
      <c r="I335" s="15"/>
      <c r="J335" s="14" t="str">
        <f>IF(C335=SUM(C336:C337),"√","НЕТ")</f>
        <v>√</v>
      </c>
      <c r="K335" s="15"/>
      <c r="L335" s="15"/>
      <c r="M335" s="15"/>
      <c r="N335" s="15"/>
    </row>
    <row r="336" spans="1:14" x14ac:dyDescent="0.25">
      <c r="A336" s="20" t="s">
        <v>446</v>
      </c>
      <c r="B336" s="38" t="s">
        <v>447</v>
      </c>
      <c r="C336" s="139"/>
      <c r="D336" s="139"/>
      <c r="E336" s="139"/>
      <c r="F336" s="139"/>
      <c r="G336" s="139"/>
      <c r="H336" s="14" t="str">
        <f t="shared" ref="H336:H349" si="6">IF(C336=SUM(D336:G336),"√","НЕТ")</f>
        <v>√</v>
      </c>
      <c r="I336" s="15"/>
      <c r="J336" s="15"/>
      <c r="K336" s="15"/>
      <c r="L336" s="15"/>
      <c r="M336" s="15"/>
      <c r="N336" s="15"/>
    </row>
    <row r="337" spans="1:14" ht="24" x14ac:dyDescent="0.25">
      <c r="A337" s="20" t="s">
        <v>448</v>
      </c>
      <c r="B337" s="38" t="s">
        <v>449</v>
      </c>
      <c r="C337" s="143"/>
      <c r="D337" s="143"/>
      <c r="E337" s="143"/>
      <c r="F337" s="143"/>
      <c r="G337" s="143"/>
      <c r="H337" s="14" t="str">
        <f t="shared" si="6"/>
        <v>√</v>
      </c>
      <c r="I337" s="15"/>
      <c r="J337" s="15"/>
      <c r="K337" s="15"/>
      <c r="L337" s="15"/>
      <c r="M337" s="15"/>
      <c r="N337" s="15"/>
    </row>
    <row r="338" spans="1:14" x14ac:dyDescent="0.25">
      <c r="A338" s="77">
        <v>65</v>
      </c>
      <c r="B338" s="77" t="s">
        <v>450</v>
      </c>
      <c r="C338" s="139"/>
      <c r="D338" s="139"/>
      <c r="E338" s="139"/>
      <c r="F338" s="139"/>
      <c r="G338" s="139"/>
      <c r="H338" s="14" t="str">
        <f t="shared" si="6"/>
        <v>√</v>
      </c>
      <c r="I338" s="15"/>
      <c r="J338" s="15"/>
      <c r="K338" s="15"/>
      <c r="L338" s="15"/>
      <c r="M338" s="15"/>
      <c r="N338" s="15"/>
    </row>
    <row r="339" spans="1:14" x14ac:dyDescent="0.25">
      <c r="A339" s="19" t="s">
        <v>451</v>
      </c>
      <c r="B339" s="44" t="s">
        <v>452</v>
      </c>
      <c r="C339" s="149"/>
      <c r="D339" s="149"/>
      <c r="E339" s="149"/>
      <c r="F339" s="149"/>
      <c r="G339" s="149"/>
      <c r="H339" s="14" t="str">
        <f t="shared" si="6"/>
        <v>√</v>
      </c>
      <c r="I339" s="15"/>
      <c r="J339" s="15"/>
      <c r="K339" s="15"/>
      <c r="L339" s="15"/>
      <c r="M339" s="15"/>
      <c r="N339" s="15"/>
    </row>
    <row r="340" spans="1:14" x14ac:dyDescent="0.25">
      <c r="A340" s="24">
        <v>66</v>
      </c>
      <c r="B340" s="24" t="s">
        <v>453</v>
      </c>
      <c r="C340" s="143"/>
      <c r="D340" s="143"/>
      <c r="E340" s="143"/>
      <c r="F340" s="143"/>
      <c r="G340" s="143"/>
      <c r="H340" s="14" t="str">
        <f t="shared" si="6"/>
        <v>√</v>
      </c>
      <c r="I340" s="15"/>
      <c r="J340" s="15"/>
      <c r="K340" s="15"/>
      <c r="L340" s="15"/>
      <c r="M340" s="15"/>
      <c r="N340" s="15"/>
    </row>
    <row r="341" spans="1:14" ht="24" x14ac:dyDescent="0.25">
      <c r="A341" s="77">
        <v>67</v>
      </c>
      <c r="B341" s="77" t="s">
        <v>454</v>
      </c>
      <c r="C341" s="139"/>
      <c r="D341" s="139"/>
      <c r="E341" s="139"/>
      <c r="F341" s="139"/>
      <c r="G341" s="139"/>
      <c r="H341" s="14" t="str">
        <f t="shared" si="6"/>
        <v>√</v>
      </c>
      <c r="I341" s="15"/>
      <c r="J341" s="14" t="str">
        <f>IF(C341=SUM(C342:C345),"√","НЕТ")</f>
        <v>√</v>
      </c>
      <c r="K341" s="15"/>
      <c r="L341" s="15"/>
      <c r="M341" s="15"/>
      <c r="N341" s="15"/>
    </row>
    <row r="342" spans="1:14" x14ac:dyDescent="0.25">
      <c r="A342" s="19" t="s">
        <v>455</v>
      </c>
      <c r="B342" s="44" t="s">
        <v>456</v>
      </c>
      <c r="C342" s="139"/>
      <c r="D342" s="139"/>
      <c r="E342" s="139"/>
      <c r="F342" s="139"/>
      <c r="G342" s="139"/>
      <c r="H342" s="14" t="str">
        <f t="shared" si="6"/>
        <v>√</v>
      </c>
      <c r="I342" s="15"/>
      <c r="J342" s="15"/>
      <c r="K342" s="15"/>
      <c r="L342" s="15"/>
      <c r="M342" s="15"/>
      <c r="N342" s="15"/>
    </row>
    <row r="343" spans="1:14" ht="36" x14ac:dyDescent="0.25">
      <c r="A343" s="19" t="s">
        <v>457</v>
      </c>
      <c r="B343" s="44" t="s">
        <v>458</v>
      </c>
      <c r="C343" s="139"/>
      <c r="D343" s="139"/>
      <c r="E343" s="139"/>
      <c r="F343" s="139"/>
      <c r="G343" s="139"/>
      <c r="H343" s="14" t="str">
        <f t="shared" si="6"/>
        <v>√</v>
      </c>
      <c r="I343" s="15"/>
      <c r="J343" s="15"/>
      <c r="K343" s="15"/>
      <c r="L343" s="15"/>
      <c r="M343" s="15"/>
      <c r="N343" s="15"/>
    </row>
    <row r="344" spans="1:14" ht="24" x14ac:dyDescent="0.25">
      <c r="A344" s="19" t="s">
        <v>459</v>
      </c>
      <c r="B344" s="44" t="s">
        <v>460</v>
      </c>
      <c r="C344" s="139"/>
      <c r="D344" s="139"/>
      <c r="E344" s="139"/>
      <c r="F344" s="139"/>
      <c r="G344" s="139"/>
      <c r="H344" s="14" t="str">
        <f t="shared" si="6"/>
        <v>√</v>
      </c>
      <c r="I344" s="15"/>
      <c r="J344" s="15"/>
      <c r="K344" s="15"/>
      <c r="L344" s="15"/>
      <c r="M344" s="15"/>
      <c r="N344" s="15"/>
    </row>
    <row r="345" spans="1:14" x14ac:dyDescent="0.25">
      <c r="A345" s="19" t="s">
        <v>461</v>
      </c>
      <c r="B345" s="44" t="s">
        <v>462</v>
      </c>
      <c r="C345" s="143"/>
      <c r="D345" s="143"/>
      <c r="E345" s="143"/>
      <c r="F345" s="143"/>
      <c r="G345" s="143"/>
      <c r="H345" s="14" t="str">
        <f t="shared" si="6"/>
        <v>√</v>
      </c>
      <c r="I345" s="15"/>
      <c r="J345" s="15"/>
      <c r="K345" s="15"/>
      <c r="L345" s="15"/>
      <c r="M345" s="15"/>
      <c r="N345" s="15"/>
    </row>
    <row r="346" spans="1:14" x14ac:dyDescent="0.25">
      <c r="A346" s="77">
        <v>68</v>
      </c>
      <c r="B346" s="77" t="s">
        <v>463</v>
      </c>
      <c r="C346" s="139"/>
      <c r="D346" s="139"/>
      <c r="E346" s="139"/>
      <c r="F346" s="139"/>
      <c r="G346" s="139"/>
      <c r="H346" s="14" t="str">
        <f t="shared" si="6"/>
        <v>√</v>
      </c>
      <c r="I346" s="14"/>
      <c r="J346" s="14"/>
      <c r="K346" s="15"/>
      <c r="L346" s="15"/>
      <c r="M346" s="15"/>
      <c r="N346" s="15"/>
    </row>
    <row r="347" spans="1:14" x14ac:dyDescent="0.25">
      <c r="A347" s="27" t="s">
        <v>464</v>
      </c>
      <c r="B347" s="44" t="s">
        <v>465</v>
      </c>
      <c r="C347" s="143"/>
      <c r="D347" s="143"/>
      <c r="E347" s="143"/>
      <c r="F347" s="143"/>
      <c r="G347" s="143"/>
      <c r="H347" s="14" t="str">
        <f t="shared" si="6"/>
        <v>√</v>
      </c>
      <c r="I347" s="14"/>
      <c r="J347" s="15"/>
      <c r="K347" s="15"/>
      <c r="L347" s="15"/>
      <c r="M347" s="15"/>
      <c r="N347" s="15"/>
    </row>
    <row r="348" spans="1:14" ht="24" x14ac:dyDescent="0.25">
      <c r="A348" s="77">
        <v>69</v>
      </c>
      <c r="B348" s="77" t="s">
        <v>466</v>
      </c>
      <c r="C348" s="143"/>
      <c r="D348" s="143"/>
      <c r="E348" s="143"/>
      <c r="F348" s="143"/>
      <c r="G348" s="143"/>
      <c r="H348" s="14" t="str">
        <f t="shared" si="6"/>
        <v>√</v>
      </c>
      <c r="I348" s="15"/>
      <c r="J348" s="15"/>
      <c r="K348" s="15"/>
      <c r="L348" s="15"/>
      <c r="M348" s="15"/>
      <c r="N348" s="15"/>
    </row>
    <row r="349" spans="1:14" ht="24" x14ac:dyDescent="0.25">
      <c r="A349" s="77">
        <v>70</v>
      </c>
      <c r="B349" s="77" t="s">
        <v>467</v>
      </c>
      <c r="C349" s="42"/>
      <c r="D349" s="42"/>
      <c r="E349" s="42"/>
      <c r="F349" s="42"/>
      <c r="G349" s="42"/>
      <c r="H349" s="14" t="str">
        <f t="shared" si="6"/>
        <v>√</v>
      </c>
      <c r="I349" s="14"/>
      <c r="J349" s="14"/>
      <c r="K349" s="15"/>
      <c r="L349" s="15"/>
      <c r="M349" s="15"/>
      <c r="N349" s="15"/>
    </row>
    <row r="351" spans="1:14" ht="15.75" x14ac:dyDescent="0.25">
      <c r="B351" s="122"/>
      <c r="C351" s="123"/>
      <c r="D351" s="129"/>
    </row>
    <row r="352" spans="1:14" ht="24" x14ac:dyDescent="0.25">
      <c r="B352" s="124" t="s">
        <v>478</v>
      </c>
      <c r="C352" s="125"/>
      <c r="D352" s="126" t="s">
        <v>479</v>
      </c>
    </row>
  </sheetData>
  <mergeCells count="10">
    <mergeCell ref="M85:P85"/>
    <mergeCell ref="I106:J106"/>
    <mergeCell ref="L106:P106"/>
    <mergeCell ref="K109:O109"/>
    <mergeCell ref="F1:G1"/>
    <mergeCell ref="A2:G2"/>
    <mergeCell ref="A6:G6"/>
    <mergeCell ref="A7:A8"/>
    <mergeCell ref="B7:B8"/>
    <mergeCell ref="C7:G7"/>
  </mergeCells>
  <conditionalFormatting sqref="M331:N332 H86:N105 H85:I85 H107:N108 K106:L106 H106:I106 H110:N271 H109:J109 H11:N12 H14:N84 H13:M13 H10:J10 H273:N277 L272:N272 H272:J272 H279:N330 K278:N278 H278:I278 H333:N349 K85:M85 H331:K332">
    <cfRule type="containsText" dxfId="40" priority="3" operator="containsText" text="нет">
      <formula>NOT(ISERROR(SEARCH("нет",H10)))</formula>
    </cfRule>
  </conditionalFormatting>
  <conditionalFormatting sqref="K109">
    <cfRule type="containsText" dxfId="39" priority="2" operator="containsText" text="нет">
      <formula>NOT(ISERROR(SEARCH("нет",K109)))</formula>
    </cfRule>
  </conditionalFormatting>
  <conditionalFormatting sqref="J85">
    <cfRule type="containsText" dxfId="38" priority="1" operator="containsText" text="нет">
      <formula>NOT(ISERROR(SEARCH("нет",J85)))</formula>
    </cfRule>
  </conditionalFormatting>
  <conditionalFormatting sqref="B351 D351">
    <cfRule type="containsBlanks" dxfId="37" priority="5">
      <formula>LEN(TRIM(B351))=0</formula>
    </cfRule>
  </conditionalFormatting>
  <conditionalFormatting sqref="F4 D4 B4">
    <cfRule type="containsBlanks" dxfId="36" priority="4">
      <formula>LEN(TRIM(B4))=0</formula>
    </cfRule>
  </conditionalFormatting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2"/>
  <sheetViews>
    <sheetView topLeftCell="A112" workbookViewId="0">
      <selection activeCell="C271" sqref="C270:C271"/>
    </sheetView>
  </sheetViews>
  <sheetFormatPr defaultRowHeight="15" outlineLevelRow="1" x14ac:dyDescent="0.25"/>
  <cols>
    <col min="1" max="1" width="10.140625" style="1" customWidth="1"/>
    <col min="2" max="2" width="50" style="2" customWidth="1"/>
    <col min="3" max="7" width="9.140625" style="1"/>
    <col min="8" max="8" width="7.85546875" style="2" customWidth="1"/>
    <col min="9" max="13" width="4.7109375" style="2" customWidth="1"/>
    <col min="14" max="16384" width="9.140625" style="2"/>
  </cols>
  <sheetData>
    <row r="1" spans="1:15" x14ac:dyDescent="0.25">
      <c r="F1" s="319" t="s">
        <v>0</v>
      </c>
      <c r="G1" s="319"/>
    </row>
    <row r="2" spans="1:15" ht="15.75" x14ac:dyDescent="0.25">
      <c r="A2" s="320" t="s">
        <v>1</v>
      </c>
      <c r="B2" s="320"/>
      <c r="C2" s="320"/>
      <c r="D2" s="320"/>
      <c r="E2" s="320"/>
      <c r="F2" s="320"/>
      <c r="G2" s="320"/>
    </row>
    <row r="3" spans="1:15" ht="15.75" x14ac:dyDescent="0.25">
      <c r="B3" s="3"/>
      <c r="C3" s="128"/>
      <c r="D3" s="128"/>
      <c r="E3" s="128"/>
      <c r="F3" s="128"/>
      <c r="G3" s="128"/>
    </row>
    <row r="4" spans="1:15" ht="18.75" x14ac:dyDescent="0.3">
      <c r="A4" s="4"/>
      <c r="B4" s="131"/>
      <c r="C4" s="5" t="s">
        <v>2</v>
      </c>
      <c r="D4" s="130"/>
      <c r="E4" s="6" t="s">
        <v>3</v>
      </c>
      <c r="F4" s="131"/>
      <c r="G4" s="7" t="s">
        <v>4</v>
      </c>
    </row>
    <row r="5" spans="1:15" ht="18" x14ac:dyDescent="0.25">
      <c r="A5" s="2"/>
      <c r="B5" s="8" t="s">
        <v>481</v>
      </c>
      <c r="C5" s="9"/>
      <c r="D5" s="8" t="s">
        <v>6</v>
      </c>
      <c r="E5" s="9"/>
      <c r="F5" s="9"/>
      <c r="G5" s="7"/>
    </row>
    <row r="6" spans="1:15" ht="15.75" x14ac:dyDescent="0.25">
      <c r="A6" s="321" t="s">
        <v>7</v>
      </c>
      <c r="B6" s="321"/>
      <c r="C6" s="321"/>
      <c r="D6" s="321"/>
      <c r="E6" s="321"/>
      <c r="F6" s="321"/>
      <c r="G6" s="321"/>
    </row>
    <row r="7" spans="1:15" ht="15" customHeight="1" x14ac:dyDescent="0.25">
      <c r="A7" s="322" t="s">
        <v>8</v>
      </c>
      <c r="B7" s="322" t="s">
        <v>9</v>
      </c>
      <c r="C7" s="322" t="s">
        <v>10</v>
      </c>
      <c r="D7" s="322"/>
      <c r="E7" s="322"/>
      <c r="F7" s="322"/>
      <c r="G7" s="322"/>
      <c r="H7" s="103"/>
      <c r="I7" s="102"/>
      <c r="J7" s="102"/>
      <c r="K7" s="102"/>
      <c r="L7" s="102"/>
      <c r="M7" s="102"/>
      <c r="N7" s="103"/>
      <c r="O7" s="31"/>
    </row>
    <row r="8" spans="1:15" x14ac:dyDescent="0.25">
      <c r="A8" s="322"/>
      <c r="B8" s="322"/>
      <c r="C8" s="135" t="s">
        <v>11</v>
      </c>
      <c r="D8" s="135" t="s">
        <v>12</v>
      </c>
      <c r="E8" s="135" t="s">
        <v>13</v>
      </c>
      <c r="F8" s="135" t="s">
        <v>14</v>
      </c>
      <c r="G8" s="135" t="s">
        <v>15</v>
      </c>
      <c r="H8" s="103"/>
      <c r="I8" s="104"/>
      <c r="J8" s="105"/>
      <c r="K8" s="105"/>
      <c r="L8" s="105"/>
      <c r="M8" s="105"/>
      <c r="N8" s="105"/>
      <c r="O8" s="31"/>
    </row>
    <row r="9" spans="1:15" ht="11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3"/>
      <c r="I9" s="106"/>
      <c r="J9" s="106"/>
      <c r="K9" s="106"/>
      <c r="L9" s="106"/>
      <c r="M9" s="106"/>
      <c r="N9" s="106"/>
      <c r="O9" s="31"/>
    </row>
    <row r="10" spans="1:15" ht="51" customHeight="1" x14ac:dyDescent="0.25">
      <c r="A10" s="11">
        <v>1</v>
      </c>
      <c r="B10" s="12" t="s">
        <v>16</v>
      </c>
      <c r="C10" s="196"/>
      <c r="D10" s="196"/>
      <c r="E10" s="196"/>
      <c r="F10" s="196"/>
      <c r="G10" s="196"/>
      <c r="H10" s="100"/>
      <c r="I10" s="14" t="str">
        <f>IF(C10=SUM(C11:C12),"√","НЕТ")</f>
        <v>√</v>
      </c>
      <c r="J10" s="14" t="str">
        <f>IF(C10=SUM(C18,C19),"√","НЕТ")</f>
        <v>√</v>
      </c>
    </row>
    <row r="11" spans="1:15" x14ac:dyDescent="0.25">
      <c r="A11" s="16" t="s">
        <v>17</v>
      </c>
      <c r="B11" s="16" t="s">
        <v>18</v>
      </c>
      <c r="C11" s="217"/>
      <c r="D11" s="217"/>
      <c r="E11" s="217"/>
      <c r="F11" s="217"/>
      <c r="G11" s="217"/>
      <c r="H11" s="100"/>
      <c r="I11" s="15"/>
      <c r="J11" s="15"/>
      <c r="K11" s="14" t="str">
        <f>IF(C11=SUM(C70,C75),"√","НЕТ")</f>
        <v>√</v>
      </c>
      <c r="L11" s="14" t="str">
        <f>IF(SUM(C12,C21)=SUM(C71,C76),"√","НЕТ")</f>
        <v>√</v>
      </c>
      <c r="M11" s="14" t="str">
        <f>IF(C12=SUM(C72,C77),"√","НЕТ")</f>
        <v>√</v>
      </c>
      <c r="N11" s="15"/>
    </row>
    <row r="12" spans="1:15" x14ac:dyDescent="0.25">
      <c r="A12" s="16" t="s">
        <v>19</v>
      </c>
      <c r="B12" s="18" t="s">
        <v>20</v>
      </c>
      <c r="C12" s="217"/>
      <c r="D12" s="217"/>
      <c r="E12" s="217"/>
      <c r="F12" s="217"/>
      <c r="G12" s="217"/>
      <c r="H12" s="100"/>
      <c r="I12" s="14" t="str">
        <f>IF(C12=SUM(C13:C17),"√","НЕТ")</f>
        <v>√</v>
      </c>
      <c r="J12" s="14" t="str">
        <f>IF(D12=SUM(D13:D17),"√","НЕТ")</f>
        <v>√</v>
      </c>
      <c r="K12" s="14" t="str">
        <f t="shared" ref="K12:L12" si="0">IF(E12=SUM(E13:E17),"√","НЕТ")</f>
        <v>√</v>
      </c>
      <c r="L12" s="14" t="str">
        <f t="shared" si="0"/>
        <v>√</v>
      </c>
      <c r="M12" s="14" t="str">
        <f>IF(G12=SUM(G13:G17),"√","НЕТ")</f>
        <v>√</v>
      </c>
      <c r="N12" s="15"/>
    </row>
    <row r="13" spans="1:15" ht="24" x14ac:dyDescent="0.25">
      <c r="A13" s="19" t="s">
        <v>21</v>
      </c>
      <c r="B13" s="20" t="s">
        <v>22</v>
      </c>
      <c r="C13" s="198"/>
      <c r="D13" s="198"/>
      <c r="E13" s="198"/>
      <c r="F13" s="198"/>
      <c r="G13" s="198"/>
      <c r="H13" s="100"/>
      <c r="I13" s="15"/>
      <c r="J13" s="15"/>
      <c r="K13" s="15"/>
      <c r="L13" s="15"/>
      <c r="M13" s="15"/>
    </row>
    <row r="14" spans="1:15" ht="36" x14ac:dyDescent="0.25">
      <c r="A14" s="19" t="s">
        <v>23</v>
      </c>
      <c r="B14" s="20" t="s">
        <v>24</v>
      </c>
      <c r="C14" s="198"/>
      <c r="D14" s="198"/>
      <c r="E14" s="198"/>
      <c r="F14" s="198"/>
      <c r="G14" s="198"/>
      <c r="H14" s="100"/>
      <c r="I14" s="15"/>
      <c r="J14" s="15"/>
      <c r="K14" s="15"/>
      <c r="L14" s="15"/>
      <c r="M14" s="15"/>
      <c r="N14" s="15"/>
    </row>
    <row r="15" spans="1:15" ht="48" x14ac:dyDescent="0.25">
      <c r="A15" s="19" t="s">
        <v>25</v>
      </c>
      <c r="B15" s="20" t="s">
        <v>26</v>
      </c>
      <c r="C15" s="198"/>
      <c r="D15" s="198"/>
      <c r="E15" s="198"/>
      <c r="F15" s="198"/>
      <c r="G15" s="198"/>
      <c r="H15" s="100"/>
      <c r="I15" s="15"/>
      <c r="J15" s="15"/>
      <c r="K15" s="15"/>
      <c r="L15" s="15"/>
      <c r="M15" s="15"/>
      <c r="N15" s="15"/>
    </row>
    <row r="16" spans="1:15" ht="48" x14ac:dyDescent="0.25">
      <c r="A16" s="19" t="s">
        <v>27</v>
      </c>
      <c r="B16" s="20" t="s">
        <v>28</v>
      </c>
      <c r="C16" s="198"/>
      <c r="D16" s="198"/>
      <c r="E16" s="198"/>
      <c r="F16" s="198"/>
      <c r="G16" s="198"/>
      <c r="H16" s="100"/>
      <c r="I16" s="15"/>
      <c r="J16" s="15"/>
      <c r="K16" s="15"/>
      <c r="L16" s="15"/>
      <c r="M16" s="15"/>
      <c r="N16" s="15"/>
    </row>
    <row r="17" spans="1:14" ht="24" x14ac:dyDescent="0.25">
      <c r="A17" s="19" t="s">
        <v>29</v>
      </c>
      <c r="B17" s="20" t="s">
        <v>30</v>
      </c>
      <c r="C17" s="198"/>
      <c r="D17" s="198"/>
      <c r="E17" s="198"/>
      <c r="F17" s="198"/>
      <c r="G17" s="198"/>
      <c r="H17" s="100"/>
      <c r="I17" s="15"/>
      <c r="J17" s="15"/>
      <c r="K17" s="15"/>
      <c r="L17" s="15"/>
      <c r="M17" s="15"/>
      <c r="N17" s="15"/>
    </row>
    <row r="18" spans="1:14" x14ac:dyDescent="0.25">
      <c r="A18" s="20">
        <v>2</v>
      </c>
      <c r="B18" s="20" t="s">
        <v>31</v>
      </c>
      <c r="C18" s="198"/>
      <c r="D18" s="198"/>
      <c r="E18" s="198"/>
      <c r="F18" s="198"/>
      <c r="G18" s="198"/>
      <c r="H18" s="100"/>
      <c r="I18" s="15"/>
      <c r="J18" s="15"/>
      <c r="K18" s="15"/>
      <c r="L18" s="15"/>
      <c r="M18" s="15"/>
      <c r="N18" s="15"/>
    </row>
    <row r="19" spans="1:14" x14ac:dyDescent="0.25">
      <c r="A19" s="20">
        <v>3</v>
      </c>
      <c r="B19" s="20" t="s">
        <v>32</v>
      </c>
      <c r="C19" s="198"/>
      <c r="D19" s="198"/>
      <c r="E19" s="198"/>
      <c r="F19" s="198"/>
      <c r="G19" s="198"/>
      <c r="H19" s="100"/>
      <c r="I19" s="15"/>
      <c r="J19" s="15"/>
      <c r="K19" s="15"/>
      <c r="L19" s="15"/>
      <c r="M19" s="15"/>
      <c r="N19" s="15"/>
    </row>
    <row r="20" spans="1:14" x14ac:dyDescent="0.25">
      <c r="A20" s="22" t="s">
        <v>33</v>
      </c>
      <c r="B20" s="23" t="s">
        <v>34</v>
      </c>
      <c r="C20" s="198"/>
      <c r="D20" s="198"/>
      <c r="E20" s="198"/>
      <c r="F20" s="198"/>
      <c r="G20" s="198"/>
      <c r="H20" s="100"/>
      <c r="I20" s="15"/>
      <c r="J20" s="15"/>
      <c r="K20" s="15"/>
      <c r="L20" s="15"/>
      <c r="M20" s="15"/>
      <c r="N20" s="15"/>
    </row>
    <row r="21" spans="1:14" ht="24" x14ac:dyDescent="0.25">
      <c r="A21" s="11">
        <v>4</v>
      </c>
      <c r="B21" s="12" t="s">
        <v>35</v>
      </c>
      <c r="C21" s="196"/>
      <c r="D21" s="196"/>
      <c r="E21" s="196"/>
      <c r="F21" s="196"/>
      <c r="G21" s="196"/>
      <c r="H21" s="100"/>
      <c r="I21" s="14" t="str">
        <f>IF(C21=SUM(C22,C26,C33),"√","НЕТ")</f>
        <v>√</v>
      </c>
      <c r="J21" s="14" t="str">
        <f t="shared" ref="J21:K21" si="1">IF(D21=SUM(D22,D26,D33),"√","НЕТ")</f>
        <v>√</v>
      </c>
      <c r="K21" s="14" t="str">
        <f t="shared" si="1"/>
        <v>√</v>
      </c>
      <c r="L21" s="14" t="str">
        <f>IF(F21=SUM(F22,F26,F33),"√","НЕТ")</f>
        <v>√</v>
      </c>
      <c r="M21" s="14" t="str">
        <f>IF(G21=SUM(G22,G26,G33),"√","НЕТ")</f>
        <v>√</v>
      </c>
      <c r="N21" s="15"/>
    </row>
    <row r="22" spans="1:14" ht="36" x14ac:dyDescent="0.25">
      <c r="A22" s="24" t="s">
        <v>36</v>
      </c>
      <c r="B22" s="25" t="s">
        <v>37</v>
      </c>
      <c r="C22" s="219"/>
      <c r="D22" s="219"/>
      <c r="E22" s="219"/>
      <c r="F22" s="219"/>
      <c r="G22" s="219"/>
      <c r="H22" s="100"/>
      <c r="I22" s="14" t="str">
        <f>IF(C22=SUM(C23:C24),"√","НЕТ")</f>
        <v>√</v>
      </c>
      <c r="J22" s="15"/>
      <c r="K22" s="15"/>
      <c r="L22" s="15"/>
      <c r="M22" s="15"/>
      <c r="N22" s="15"/>
    </row>
    <row r="23" spans="1:14" x14ac:dyDescent="0.25">
      <c r="A23" s="27" t="s">
        <v>38</v>
      </c>
      <c r="B23" s="27" t="s">
        <v>39</v>
      </c>
      <c r="C23" s="198"/>
      <c r="D23" s="198"/>
      <c r="E23" s="198"/>
      <c r="F23" s="198"/>
      <c r="G23" s="198"/>
      <c r="H23" s="100"/>
      <c r="I23" s="15"/>
      <c r="J23" s="15"/>
      <c r="K23" s="15"/>
      <c r="L23" s="15"/>
      <c r="M23" s="15"/>
      <c r="N23" s="15"/>
    </row>
    <row r="24" spans="1:14" x14ac:dyDescent="0.25">
      <c r="A24" s="28" t="s">
        <v>40</v>
      </c>
      <c r="B24" s="27" t="s">
        <v>41</v>
      </c>
      <c r="C24" s="198"/>
      <c r="D24" s="198"/>
      <c r="E24" s="198"/>
      <c r="F24" s="198"/>
      <c r="G24" s="198"/>
      <c r="H24" s="100"/>
      <c r="I24" s="15"/>
      <c r="J24" s="15"/>
      <c r="K24" s="15"/>
      <c r="L24" s="15"/>
      <c r="M24" s="15"/>
      <c r="N24" s="15"/>
    </row>
    <row r="25" spans="1:14" x14ac:dyDescent="0.25">
      <c r="A25" s="28" t="s">
        <v>42</v>
      </c>
      <c r="B25" s="23" t="s">
        <v>34</v>
      </c>
      <c r="C25" s="198"/>
      <c r="D25" s="198"/>
      <c r="E25" s="198"/>
      <c r="F25" s="198"/>
      <c r="G25" s="198"/>
      <c r="H25" s="100"/>
      <c r="I25" s="15"/>
      <c r="J25" s="15"/>
      <c r="K25" s="15"/>
      <c r="L25" s="15"/>
      <c r="M25" s="15"/>
      <c r="N25" s="15"/>
    </row>
    <row r="26" spans="1:14" ht="36" x14ac:dyDescent="0.25">
      <c r="A26" s="24" t="s">
        <v>43</v>
      </c>
      <c r="B26" s="24" t="s">
        <v>44</v>
      </c>
      <c r="C26" s="219"/>
      <c r="D26" s="219"/>
      <c r="E26" s="219"/>
      <c r="F26" s="219"/>
      <c r="G26" s="219"/>
      <c r="H26" s="100"/>
      <c r="I26" s="14" t="str">
        <f>IF(C26=SUM(C27,C30),"√","НЕТ")</f>
        <v>√</v>
      </c>
      <c r="J26" s="15"/>
      <c r="K26" s="15"/>
      <c r="L26" s="15"/>
      <c r="M26" s="15"/>
      <c r="N26" s="15"/>
    </row>
    <row r="27" spans="1:14" x14ac:dyDescent="0.25">
      <c r="A27" s="19" t="s">
        <v>45</v>
      </c>
      <c r="B27" s="20" t="s">
        <v>46</v>
      </c>
      <c r="C27" s="198"/>
      <c r="D27" s="198"/>
      <c r="E27" s="198"/>
      <c r="F27" s="198"/>
      <c r="G27" s="198"/>
      <c r="H27" s="100"/>
      <c r="I27" s="15"/>
      <c r="J27" s="14" t="str">
        <f>IF(C27=SUM(C28:C29),"√","НЕТ")</f>
        <v>√</v>
      </c>
      <c r="K27" s="15" t="s">
        <v>47</v>
      </c>
      <c r="L27" s="15"/>
      <c r="M27" s="15"/>
      <c r="N27" s="15"/>
    </row>
    <row r="28" spans="1:14" x14ac:dyDescent="0.25">
      <c r="A28" s="19" t="s">
        <v>48</v>
      </c>
      <c r="B28" s="23" t="s">
        <v>39</v>
      </c>
      <c r="C28" s="198"/>
      <c r="D28" s="198"/>
      <c r="E28" s="198"/>
      <c r="F28" s="198"/>
      <c r="G28" s="198"/>
      <c r="H28" s="100"/>
      <c r="I28" s="15"/>
      <c r="J28" s="15"/>
      <c r="K28" s="15"/>
      <c r="L28" s="15"/>
      <c r="M28" s="15"/>
      <c r="N28" s="15"/>
    </row>
    <row r="29" spans="1:14" x14ac:dyDescent="0.25">
      <c r="A29" s="19" t="s">
        <v>49</v>
      </c>
      <c r="B29" s="23" t="s">
        <v>50</v>
      </c>
      <c r="C29" s="198"/>
      <c r="D29" s="198"/>
      <c r="E29" s="198"/>
      <c r="F29" s="198"/>
      <c r="G29" s="198"/>
      <c r="H29" s="100"/>
      <c r="I29" s="15"/>
      <c r="J29" s="15"/>
      <c r="K29" s="15"/>
      <c r="L29" s="15"/>
      <c r="M29" s="15"/>
      <c r="N29" s="15"/>
    </row>
    <row r="30" spans="1:14" s="31" customFormat="1" x14ac:dyDescent="0.25">
      <c r="A30" s="29" t="s">
        <v>51</v>
      </c>
      <c r="B30" s="27" t="s">
        <v>52</v>
      </c>
      <c r="C30" s="198"/>
      <c r="D30" s="198"/>
      <c r="E30" s="198"/>
      <c r="F30" s="198"/>
      <c r="G30" s="198"/>
      <c r="H30" s="100"/>
      <c r="I30" s="30"/>
      <c r="J30" s="14" t="str">
        <f>IF(C30=SUM(C31:C32),"√","НЕТ")</f>
        <v>√</v>
      </c>
      <c r="K30" s="30"/>
      <c r="L30" s="30"/>
      <c r="M30" s="30"/>
      <c r="N30" s="30"/>
    </row>
    <row r="31" spans="1:14" s="31" customFormat="1" x14ac:dyDescent="0.25">
      <c r="A31" s="29" t="s">
        <v>53</v>
      </c>
      <c r="B31" s="23" t="s">
        <v>39</v>
      </c>
      <c r="C31" s="198"/>
      <c r="D31" s="198"/>
      <c r="E31" s="198"/>
      <c r="F31" s="198"/>
      <c r="G31" s="198"/>
      <c r="H31" s="100"/>
      <c r="I31" s="30"/>
      <c r="J31" s="30"/>
      <c r="K31" s="30"/>
      <c r="L31" s="30"/>
      <c r="M31" s="30"/>
      <c r="N31" s="30"/>
    </row>
    <row r="32" spans="1:14" s="31" customFormat="1" x14ac:dyDescent="0.25">
      <c r="A32" s="29" t="s">
        <v>54</v>
      </c>
      <c r="B32" s="23" t="s">
        <v>50</v>
      </c>
      <c r="C32" s="198"/>
      <c r="D32" s="198"/>
      <c r="E32" s="198"/>
      <c r="F32" s="198"/>
      <c r="G32" s="198"/>
      <c r="H32" s="100"/>
      <c r="I32" s="30"/>
      <c r="J32" s="30"/>
      <c r="K32" s="30"/>
      <c r="L32" s="30"/>
      <c r="M32" s="30"/>
      <c r="N32" s="30"/>
    </row>
    <row r="33" spans="1:14" s="33" customFormat="1" ht="24" x14ac:dyDescent="0.25">
      <c r="A33" s="24" t="s">
        <v>55</v>
      </c>
      <c r="B33" s="24" t="s">
        <v>56</v>
      </c>
      <c r="C33" s="219"/>
      <c r="D33" s="219"/>
      <c r="E33" s="219"/>
      <c r="F33" s="219"/>
      <c r="G33" s="219"/>
      <c r="H33" s="100"/>
      <c r="I33" s="32"/>
      <c r="J33" s="32"/>
      <c r="K33" s="32"/>
      <c r="L33" s="32"/>
      <c r="M33" s="32"/>
      <c r="N33" s="32"/>
    </row>
    <row r="34" spans="1:14" s="33" customFormat="1" ht="12" x14ac:dyDescent="0.25">
      <c r="A34" s="34" t="s">
        <v>57</v>
      </c>
      <c r="B34" s="20" t="s">
        <v>58</v>
      </c>
      <c r="C34" s="198"/>
      <c r="D34" s="198"/>
      <c r="E34" s="198"/>
      <c r="F34" s="198"/>
      <c r="G34" s="198"/>
      <c r="H34" s="100"/>
      <c r="I34" s="32"/>
      <c r="J34" s="32"/>
      <c r="K34" s="32"/>
      <c r="L34" s="32"/>
      <c r="M34" s="32"/>
      <c r="N34" s="32"/>
    </row>
    <row r="35" spans="1:14" s="31" customFormat="1" ht="24" x14ac:dyDescent="0.25">
      <c r="A35" s="16">
        <v>5</v>
      </c>
      <c r="B35" s="18" t="s">
        <v>59</v>
      </c>
      <c r="C35" s="217"/>
      <c r="D35" s="217"/>
      <c r="E35" s="217" t="s">
        <v>61</v>
      </c>
      <c r="F35" s="217" t="s">
        <v>61</v>
      </c>
      <c r="G35" s="217" t="s">
        <v>61</v>
      </c>
      <c r="H35" s="14" t="str">
        <f>IF(C35=D35,"√","НЕТ")</f>
        <v>√</v>
      </c>
      <c r="I35" s="30"/>
      <c r="J35" s="32"/>
      <c r="K35" s="14" t="str">
        <f>IF(C35=SUM(C73,C78),"√","НЕТ")</f>
        <v>√</v>
      </c>
      <c r="L35" s="30"/>
      <c r="M35" s="101"/>
      <c r="N35" s="30"/>
    </row>
    <row r="36" spans="1:14" ht="24" x14ac:dyDescent="0.25">
      <c r="A36" s="11">
        <v>6</v>
      </c>
      <c r="B36" s="12" t="s">
        <v>60</v>
      </c>
      <c r="C36" s="196"/>
      <c r="D36" s="216" t="s">
        <v>61</v>
      </c>
      <c r="E36" s="216" t="s">
        <v>61</v>
      </c>
      <c r="F36" s="216" t="s">
        <v>61</v>
      </c>
      <c r="G36" s="216" t="s">
        <v>61</v>
      </c>
      <c r="H36" s="14"/>
      <c r="I36" s="14" t="str">
        <f>IF(C36=SUM(C37:C38),"√","НЕТ")</f>
        <v>√</v>
      </c>
      <c r="J36" s="32"/>
      <c r="K36" s="15"/>
      <c r="L36" s="15"/>
      <c r="M36" s="15"/>
      <c r="N36" s="15"/>
    </row>
    <row r="37" spans="1:14" s="31" customFormat="1" x14ac:dyDescent="0.25">
      <c r="A37" s="27" t="s">
        <v>62</v>
      </c>
      <c r="B37" s="20" t="s">
        <v>18</v>
      </c>
      <c r="C37" s="198"/>
      <c r="D37" s="218" t="s">
        <v>63</v>
      </c>
      <c r="E37" s="218" t="s">
        <v>63</v>
      </c>
      <c r="F37" s="218" t="s">
        <v>63</v>
      </c>
      <c r="G37" s="218" t="s">
        <v>63</v>
      </c>
      <c r="H37" s="14"/>
      <c r="I37" s="30"/>
      <c r="J37" s="30"/>
      <c r="K37" s="30"/>
      <c r="L37" s="30"/>
      <c r="M37" s="30"/>
      <c r="N37" s="30"/>
    </row>
    <row r="38" spans="1:14" s="31" customFormat="1" x14ac:dyDescent="0.25">
      <c r="A38" s="27" t="s">
        <v>64</v>
      </c>
      <c r="B38" s="20" t="s">
        <v>65</v>
      </c>
      <c r="C38" s="198"/>
      <c r="D38" s="218" t="s">
        <v>63</v>
      </c>
      <c r="E38" s="218" t="s">
        <v>63</v>
      </c>
      <c r="F38" s="218" t="s">
        <v>63</v>
      </c>
      <c r="G38" s="218" t="s">
        <v>63</v>
      </c>
      <c r="H38" s="14"/>
      <c r="I38" s="30"/>
      <c r="J38" s="30"/>
      <c r="K38" s="30"/>
      <c r="L38" s="30"/>
      <c r="M38" s="30"/>
      <c r="N38" s="30"/>
    </row>
    <row r="39" spans="1:14" s="31" customFormat="1" ht="24" x14ac:dyDescent="0.25">
      <c r="A39" s="27" t="s">
        <v>66</v>
      </c>
      <c r="B39" s="20" t="s">
        <v>67</v>
      </c>
      <c r="C39" s="198"/>
      <c r="D39" s="218" t="s">
        <v>63</v>
      </c>
      <c r="E39" s="218" t="s">
        <v>63</v>
      </c>
      <c r="F39" s="218" t="s">
        <v>63</v>
      </c>
      <c r="G39" s="218" t="s">
        <v>63</v>
      </c>
      <c r="H39" s="14"/>
      <c r="I39" s="30"/>
      <c r="J39" s="30"/>
      <c r="K39" s="30"/>
      <c r="L39" s="30"/>
      <c r="M39" s="30"/>
      <c r="N39" s="30"/>
    </row>
    <row r="40" spans="1:14" s="31" customFormat="1" ht="24" x14ac:dyDescent="0.25">
      <c r="A40" s="27" t="s">
        <v>68</v>
      </c>
      <c r="B40" s="20" t="s">
        <v>69</v>
      </c>
      <c r="C40" s="198"/>
      <c r="D40" s="218" t="s">
        <v>63</v>
      </c>
      <c r="E40" s="218" t="s">
        <v>63</v>
      </c>
      <c r="F40" s="218" t="s">
        <v>63</v>
      </c>
      <c r="G40" s="218" t="s">
        <v>63</v>
      </c>
      <c r="H40" s="14"/>
      <c r="I40" s="14" t="str">
        <f>IF(C40=SUM(C41:C42),"√","НЕТ")</f>
        <v>√</v>
      </c>
      <c r="J40" s="30"/>
      <c r="K40" s="30"/>
      <c r="L40" s="30"/>
      <c r="M40" s="30"/>
      <c r="N40" s="30"/>
    </row>
    <row r="41" spans="1:14" s="31" customFormat="1" x14ac:dyDescent="0.25">
      <c r="A41" s="27" t="s">
        <v>70</v>
      </c>
      <c r="B41" s="20" t="s">
        <v>18</v>
      </c>
      <c r="C41" s="198"/>
      <c r="D41" s="218" t="s">
        <v>63</v>
      </c>
      <c r="E41" s="218" t="s">
        <v>63</v>
      </c>
      <c r="F41" s="218" t="s">
        <v>63</v>
      </c>
      <c r="G41" s="218" t="s">
        <v>63</v>
      </c>
      <c r="H41" s="14"/>
      <c r="I41" s="30"/>
      <c r="J41" s="30"/>
      <c r="K41" s="30"/>
      <c r="L41" s="30"/>
      <c r="M41" s="30"/>
      <c r="N41" s="30"/>
    </row>
    <row r="42" spans="1:14" s="31" customFormat="1" x14ac:dyDescent="0.25">
      <c r="A42" s="27" t="s">
        <v>71</v>
      </c>
      <c r="B42" s="20" t="s">
        <v>65</v>
      </c>
      <c r="C42" s="198"/>
      <c r="D42" s="218" t="s">
        <v>63</v>
      </c>
      <c r="E42" s="218" t="s">
        <v>63</v>
      </c>
      <c r="F42" s="218" t="s">
        <v>63</v>
      </c>
      <c r="G42" s="218" t="s">
        <v>63</v>
      </c>
      <c r="H42" s="14"/>
      <c r="I42" s="30"/>
      <c r="J42" s="30"/>
      <c r="K42" s="30"/>
      <c r="L42" s="30"/>
      <c r="M42" s="30"/>
      <c r="N42" s="30"/>
    </row>
    <row r="43" spans="1:14" ht="36" x14ac:dyDescent="0.25">
      <c r="A43" s="12">
        <v>7</v>
      </c>
      <c r="B43" s="12" t="s">
        <v>72</v>
      </c>
      <c r="C43" s="196"/>
      <c r="D43" s="196"/>
      <c r="E43" s="196"/>
      <c r="F43" s="196"/>
      <c r="G43" s="196"/>
      <c r="H43" s="100"/>
      <c r="I43" s="14" t="str">
        <f>IF(C43=SUM(C46,C49,C52),"√","НЕТ")</f>
        <v>√</v>
      </c>
      <c r="J43" s="15"/>
      <c r="K43" s="15"/>
      <c r="L43" s="15"/>
      <c r="M43" s="15"/>
      <c r="N43" s="15"/>
    </row>
    <row r="44" spans="1:14" s="33" customFormat="1" ht="14.25" customHeight="1" x14ac:dyDescent="0.25">
      <c r="A44" s="20" t="s">
        <v>73</v>
      </c>
      <c r="B44" s="20" t="s">
        <v>18</v>
      </c>
      <c r="C44" s="198"/>
      <c r="D44" s="198"/>
      <c r="E44" s="198"/>
      <c r="F44" s="198"/>
      <c r="G44" s="198"/>
      <c r="H44" s="100"/>
      <c r="I44" s="32"/>
      <c r="J44" s="32"/>
      <c r="K44" s="32"/>
      <c r="L44" s="32"/>
      <c r="M44" s="32"/>
      <c r="N44" s="32"/>
    </row>
    <row r="45" spans="1:14" s="33" customFormat="1" ht="14.25" customHeight="1" x14ac:dyDescent="0.25">
      <c r="A45" s="20" t="s">
        <v>74</v>
      </c>
      <c r="B45" s="20" t="s">
        <v>65</v>
      </c>
      <c r="C45" s="198"/>
      <c r="D45" s="198"/>
      <c r="E45" s="198"/>
      <c r="F45" s="198"/>
      <c r="G45" s="198"/>
      <c r="H45" s="100"/>
      <c r="I45" s="32"/>
      <c r="J45" s="32"/>
      <c r="K45" s="32"/>
      <c r="L45" s="32"/>
      <c r="M45" s="32"/>
      <c r="N45" s="32"/>
    </row>
    <row r="46" spans="1:14" ht="24" x14ac:dyDescent="0.25">
      <c r="A46" s="18" t="s">
        <v>75</v>
      </c>
      <c r="B46" s="18" t="s">
        <v>76</v>
      </c>
      <c r="C46" s="217"/>
      <c r="D46" s="217"/>
      <c r="E46" s="217"/>
      <c r="F46" s="217"/>
      <c r="G46" s="217"/>
      <c r="H46" s="100"/>
      <c r="I46" s="14" t="str">
        <f>IF(C46=SUM(C47:C48),"√","НЕТ")</f>
        <v>√</v>
      </c>
      <c r="J46" s="15"/>
      <c r="K46" s="15"/>
      <c r="L46" s="15"/>
      <c r="M46" s="15"/>
      <c r="N46" s="15"/>
    </row>
    <row r="47" spans="1:14" s="35" customFormat="1" x14ac:dyDescent="0.25">
      <c r="A47" s="20" t="s">
        <v>77</v>
      </c>
      <c r="B47" s="20" t="s">
        <v>18</v>
      </c>
      <c r="C47" s="198"/>
      <c r="D47" s="198"/>
      <c r="E47" s="198"/>
      <c r="F47" s="198"/>
      <c r="G47" s="198"/>
      <c r="H47" s="100"/>
      <c r="I47" s="15"/>
      <c r="J47" s="15"/>
      <c r="K47" s="15"/>
      <c r="L47" s="15"/>
      <c r="M47" s="15"/>
      <c r="N47" s="15"/>
    </row>
    <row r="48" spans="1:14" s="35" customFormat="1" x14ac:dyDescent="0.25">
      <c r="A48" s="20" t="s">
        <v>78</v>
      </c>
      <c r="B48" s="20" t="s">
        <v>65</v>
      </c>
      <c r="C48" s="198"/>
      <c r="D48" s="198"/>
      <c r="E48" s="198"/>
      <c r="F48" s="198"/>
      <c r="G48" s="198"/>
      <c r="H48" s="100"/>
      <c r="I48" s="15"/>
      <c r="J48" s="15"/>
      <c r="K48" s="15"/>
      <c r="L48" s="15"/>
      <c r="M48" s="15"/>
      <c r="N48" s="15"/>
    </row>
    <row r="49" spans="1:14" s="35" customFormat="1" ht="24" x14ac:dyDescent="0.25">
      <c r="A49" s="18" t="s">
        <v>470</v>
      </c>
      <c r="B49" s="18" t="s">
        <v>79</v>
      </c>
      <c r="C49" s="217"/>
      <c r="D49" s="217"/>
      <c r="E49" s="217"/>
      <c r="F49" s="217"/>
      <c r="G49" s="217"/>
      <c r="H49" s="100"/>
      <c r="I49" s="14" t="str">
        <f>IF(C49=SUM(C50:C51),"√","НЕТ")</f>
        <v>√</v>
      </c>
      <c r="J49" s="15"/>
      <c r="K49" s="15"/>
      <c r="L49" s="15"/>
      <c r="M49" s="15"/>
      <c r="N49" s="15"/>
    </row>
    <row r="50" spans="1:14" s="35" customFormat="1" x14ac:dyDescent="0.25">
      <c r="A50" s="20" t="s">
        <v>471</v>
      </c>
      <c r="B50" s="20" t="s">
        <v>18</v>
      </c>
      <c r="C50" s="198"/>
      <c r="D50" s="198"/>
      <c r="E50" s="198"/>
      <c r="F50" s="198"/>
      <c r="G50" s="198"/>
      <c r="H50" s="100"/>
      <c r="I50" s="15"/>
      <c r="J50" s="15"/>
      <c r="K50" s="15"/>
      <c r="L50" s="15"/>
      <c r="M50" s="15"/>
      <c r="N50" s="15"/>
    </row>
    <row r="51" spans="1:14" s="35" customFormat="1" x14ac:dyDescent="0.25">
      <c r="A51" s="20" t="s">
        <v>472</v>
      </c>
      <c r="B51" s="20" t="s">
        <v>65</v>
      </c>
      <c r="C51" s="198"/>
      <c r="D51" s="198"/>
      <c r="E51" s="198"/>
      <c r="F51" s="198"/>
      <c r="G51" s="198"/>
      <c r="H51" s="100"/>
      <c r="I51" s="15"/>
      <c r="J51" s="15"/>
      <c r="K51" s="15"/>
      <c r="L51" s="15"/>
      <c r="M51" s="15"/>
      <c r="N51" s="15"/>
    </row>
    <row r="52" spans="1:14" s="35" customFormat="1" ht="36" x14ac:dyDescent="0.25">
      <c r="A52" s="18" t="s">
        <v>473</v>
      </c>
      <c r="B52" s="18" t="s">
        <v>80</v>
      </c>
      <c r="C52" s="217"/>
      <c r="D52" s="217"/>
      <c r="E52" s="217"/>
      <c r="F52" s="217"/>
      <c r="G52" s="217"/>
      <c r="H52" s="100"/>
      <c r="I52" s="14" t="str">
        <f>IF(C52=SUM(C53:C54),"√","НЕТ")</f>
        <v>√</v>
      </c>
      <c r="J52" s="15"/>
      <c r="K52" s="15"/>
      <c r="L52" s="15"/>
      <c r="M52" s="15"/>
      <c r="N52" s="15"/>
    </row>
    <row r="53" spans="1:14" s="35" customFormat="1" x14ac:dyDescent="0.25">
      <c r="A53" s="20" t="s">
        <v>474</v>
      </c>
      <c r="B53" s="20" t="s">
        <v>18</v>
      </c>
      <c r="C53" s="198"/>
      <c r="D53" s="198"/>
      <c r="E53" s="198"/>
      <c r="F53" s="198"/>
      <c r="G53" s="198"/>
      <c r="H53" s="100"/>
      <c r="I53" s="15"/>
      <c r="J53" s="15"/>
      <c r="K53" s="15"/>
      <c r="L53" s="15"/>
      <c r="M53" s="15"/>
      <c r="N53" s="15"/>
    </row>
    <row r="54" spans="1:14" s="35" customFormat="1" x14ac:dyDescent="0.25">
      <c r="A54" s="20" t="s">
        <v>475</v>
      </c>
      <c r="B54" s="20" t="s">
        <v>65</v>
      </c>
      <c r="C54" s="198"/>
      <c r="D54" s="198"/>
      <c r="E54" s="198"/>
      <c r="F54" s="198"/>
      <c r="G54" s="198"/>
      <c r="H54" s="100"/>
      <c r="I54" s="15"/>
      <c r="J54" s="15"/>
      <c r="K54" s="15"/>
      <c r="L54" s="15"/>
      <c r="M54" s="15"/>
      <c r="N54" s="15"/>
    </row>
    <row r="55" spans="1:14" ht="48" x14ac:dyDescent="0.25">
      <c r="A55" s="36">
        <v>9</v>
      </c>
      <c r="B55" s="36" t="s">
        <v>81</v>
      </c>
      <c r="C55" s="220"/>
      <c r="D55" s="220" t="s">
        <v>61</v>
      </c>
      <c r="E55" s="220" t="s">
        <v>61</v>
      </c>
      <c r="F55" s="220" t="s">
        <v>61</v>
      </c>
      <c r="G55" s="220" t="s">
        <v>61</v>
      </c>
      <c r="H55" s="14"/>
      <c r="I55" s="15"/>
      <c r="J55" s="15"/>
      <c r="K55" s="15"/>
      <c r="L55" s="15"/>
      <c r="M55" s="15"/>
      <c r="N55" s="15"/>
    </row>
    <row r="56" spans="1:14" ht="24" x14ac:dyDescent="0.25">
      <c r="A56" s="12">
        <v>10</v>
      </c>
      <c r="B56" s="12" t="s">
        <v>82</v>
      </c>
      <c r="C56" s="196"/>
      <c r="D56" s="196"/>
      <c r="E56" s="196"/>
      <c r="F56" s="196"/>
      <c r="G56" s="196"/>
      <c r="H56" s="100"/>
      <c r="I56" s="15"/>
      <c r="J56" s="15"/>
      <c r="K56" s="15"/>
      <c r="L56" s="15"/>
      <c r="M56" s="15"/>
      <c r="N56" s="15"/>
    </row>
    <row r="57" spans="1:14" s="31" customFormat="1" x14ac:dyDescent="0.25">
      <c r="A57" s="28" t="s">
        <v>476</v>
      </c>
      <c r="B57" s="27" t="s">
        <v>83</v>
      </c>
      <c r="C57" s="198"/>
      <c r="D57" s="198"/>
      <c r="E57" s="198"/>
      <c r="F57" s="198"/>
      <c r="G57" s="198"/>
      <c r="H57" s="100"/>
      <c r="I57" s="30"/>
      <c r="J57" s="30"/>
      <c r="K57" s="30"/>
      <c r="L57" s="30"/>
      <c r="M57" s="30"/>
      <c r="N57" s="30"/>
    </row>
    <row r="58" spans="1:14" s="31" customFormat="1" ht="24" x14ac:dyDescent="0.25">
      <c r="A58" s="28" t="s">
        <v>477</v>
      </c>
      <c r="B58" s="38" t="s">
        <v>84</v>
      </c>
      <c r="C58" s="198"/>
      <c r="D58" s="198"/>
      <c r="E58" s="198"/>
      <c r="F58" s="198"/>
      <c r="G58" s="198"/>
      <c r="H58" s="100"/>
      <c r="I58" s="30"/>
      <c r="J58" s="30"/>
      <c r="K58" s="30"/>
      <c r="L58" s="30"/>
      <c r="M58" s="30"/>
      <c r="N58" s="30"/>
    </row>
    <row r="59" spans="1:14" ht="48" x14ac:dyDescent="0.25">
      <c r="A59" s="12">
        <v>11</v>
      </c>
      <c r="B59" s="12" t="s">
        <v>85</v>
      </c>
      <c r="C59" s="196"/>
      <c r="D59" s="196"/>
      <c r="E59" s="196"/>
      <c r="F59" s="196"/>
      <c r="G59" s="196"/>
      <c r="H59" s="100"/>
      <c r="I59" s="15"/>
      <c r="J59" s="15"/>
      <c r="K59" s="15"/>
      <c r="L59" s="15"/>
      <c r="M59" s="15"/>
      <c r="N59" s="15"/>
    </row>
    <row r="60" spans="1:14" s="31" customFormat="1" x14ac:dyDescent="0.25">
      <c r="A60" s="28" t="s">
        <v>86</v>
      </c>
      <c r="B60" s="38" t="s">
        <v>87</v>
      </c>
      <c r="C60" s="198"/>
      <c r="D60" s="198"/>
      <c r="E60" s="198"/>
      <c r="F60" s="198"/>
      <c r="G60" s="198"/>
      <c r="H60" s="100"/>
      <c r="I60" s="30"/>
      <c r="J60" s="30"/>
      <c r="K60" s="30"/>
      <c r="L60" s="30"/>
      <c r="M60" s="30"/>
      <c r="N60" s="30"/>
    </row>
    <row r="61" spans="1:14" s="31" customFormat="1" ht="24" x14ac:dyDescent="0.25">
      <c r="A61" s="28" t="s">
        <v>88</v>
      </c>
      <c r="B61" s="38" t="s">
        <v>84</v>
      </c>
      <c r="C61" s="198"/>
      <c r="D61" s="198"/>
      <c r="E61" s="198"/>
      <c r="F61" s="198"/>
      <c r="G61" s="198"/>
      <c r="H61" s="100"/>
      <c r="I61" s="30"/>
      <c r="J61" s="30"/>
      <c r="K61" s="30"/>
      <c r="L61" s="30"/>
      <c r="M61" s="30"/>
      <c r="N61" s="30"/>
    </row>
    <row r="62" spans="1:14" ht="24" x14ac:dyDescent="0.25">
      <c r="A62" s="12">
        <v>12</v>
      </c>
      <c r="B62" s="12" t="s">
        <v>89</v>
      </c>
      <c r="C62" s="196"/>
      <c r="D62" s="196"/>
      <c r="E62" s="196"/>
      <c r="F62" s="196"/>
      <c r="G62" s="196"/>
      <c r="H62" s="100"/>
      <c r="I62" s="14" t="str">
        <f>IF(C62=SUM(C63,C66),"√","НЕТ")</f>
        <v>√</v>
      </c>
      <c r="J62" s="15"/>
      <c r="K62" s="15"/>
      <c r="L62" s="15"/>
      <c r="M62" s="15"/>
      <c r="N62" s="15"/>
    </row>
    <row r="63" spans="1:14" s="31" customFormat="1" x14ac:dyDescent="0.25">
      <c r="A63" s="20" t="s">
        <v>90</v>
      </c>
      <c r="B63" s="20" t="s">
        <v>91</v>
      </c>
      <c r="C63" s="198"/>
      <c r="D63" s="198"/>
      <c r="E63" s="198"/>
      <c r="F63" s="198"/>
      <c r="G63" s="198"/>
      <c r="H63" s="100"/>
      <c r="I63" s="30"/>
      <c r="J63" s="14" t="str">
        <f>IF(C63=SUM(C64:C65),"√","НЕТ")</f>
        <v>√</v>
      </c>
      <c r="K63" s="30"/>
      <c r="L63" s="30"/>
      <c r="M63" s="30"/>
      <c r="N63" s="30"/>
    </row>
    <row r="64" spans="1:14" s="31" customFormat="1" x14ac:dyDescent="0.25">
      <c r="A64" s="20" t="s">
        <v>92</v>
      </c>
      <c r="B64" s="38" t="s">
        <v>18</v>
      </c>
      <c r="C64" s="198"/>
      <c r="D64" s="198"/>
      <c r="E64" s="198"/>
      <c r="F64" s="198"/>
      <c r="G64" s="198"/>
      <c r="H64" s="100"/>
      <c r="I64" s="30"/>
      <c r="J64" s="30"/>
      <c r="K64" s="30"/>
      <c r="L64" s="30"/>
      <c r="M64" s="30"/>
      <c r="N64" s="30"/>
    </row>
    <row r="65" spans="1:14" s="31" customFormat="1" x14ac:dyDescent="0.25">
      <c r="A65" s="20" t="s">
        <v>93</v>
      </c>
      <c r="B65" s="38" t="s">
        <v>65</v>
      </c>
      <c r="C65" s="198"/>
      <c r="D65" s="198"/>
      <c r="E65" s="198"/>
      <c r="F65" s="198"/>
      <c r="G65" s="198"/>
      <c r="H65" s="100"/>
      <c r="I65" s="30"/>
      <c r="J65" s="30"/>
      <c r="K65" s="30"/>
      <c r="L65" s="30"/>
      <c r="M65" s="30"/>
      <c r="N65" s="30"/>
    </row>
    <row r="66" spans="1:14" s="31" customFormat="1" x14ac:dyDescent="0.25">
      <c r="A66" s="20" t="s">
        <v>94</v>
      </c>
      <c r="B66" s="20" t="s">
        <v>95</v>
      </c>
      <c r="C66" s="198"/>
      <c r="D66" s="198"/>
      <c r="E66" s="198"/>
      <c r="F66" s="198"/>
      <c r="G66" s="198"/>
      <c r="H66" s="100"/>
      <c r="I66" s="30"/>
      <c r="J66" s="14" t="str">
        <f>IF(C66=SUM(C67:C68),"√","НЕТ")</f>
        <v>√</v>
      </c>
      <c r="K66" s="30"/>
      <c r="L66" s="30"/>
      <c r="M66" s="30"/>
      <c r="N66" s="30"/>
    </row>
    <row r="67" spans="1:14" s="31" customFormat="1" x14ac:dyDescent="0.25">
      <c r="A67" s="20" t="s">
        <v>96</v>
      </c>
      <c r="B67" s="38" t="s">
        <v>18</v>
      </c>
      <c r="C67" s="198"/>
      <c r="D67" s="198"/>
      <c r="E67" s="198"/>
      <c r="F67" s="198"/>
      <c r="G67" s="198"/>
      <c r="H67" s="100"/>
      <c r="I67" s="30"/>
      <c r="J67" s="30"/>
      <c r="K67" s="30"/>
      <c r="L67" s="30"/>
      <c r="M67" s="30"/>
      <c r="N67" s="30"/>
    </row>
    <row r="68" spans="1:14" s="31" customFormat="1" x14ac:dyDescent="0.25">
      <c r="A68" s="20" t="s">
        <v>97</v>
      </c>
      <c r="B68" s="38" t="s">
        <v>65</v>
      </c>
      <c r="C68" s="198"/>
      <c r="D68" s="198"/>
      <c r="E68" s="198"/>
      <c r="F68" s="198"/>
      <c r="G68" s="198"/>
      <c r="H68" s="100"/>
      <c r="I68" s="30"/>
      <c r="J68" s="30"/>
      <c r="K68" s="30"/>
      <c r="L68" s="30"/>
      <c r="M68" s="30"/>
      <c r="N68" s="30"/>
    </row>
    <row r="69" spans="1:14" ht="24" x14ac:dyDescent="0.25">
      <c r="A69" s="11">
        <v>13</v>
      </c>
      <c r="B69" s="12" t="s">
        <v>98</v>
      </c>
      <c r="C69" s="196"/>
      <c r="D69" s="196"/>
      <c r="E69" s="196"/>
      <c r="F69" s="196"/>
      <c r="G69" s="196"/>
      <c r="H69" s="100"/>
      <c r="I69" s="14" t="str">
        <f>IF(C69=SUM(C70:C71),"√","НЕТ")</f>
        <v>√</v>
      </c>
      <c r="J69" s="15"/>
      <c r="K69" s="15"/>
      <c r="L69" s="15"/>
      <c r="M69" s="15"/>
      <c r="N69" s="15"/>
    </row>
    <row r="70" spans="1:14" s="31" customFormat="1" x14ac:dyDescent="0.25">
      <c r="A70" s="27" t="s">
        <v>99</v>
      </c>
      <c r="B70" s="20" t="s">
        <v>18</v>
      </c>
      <c r="C70" s="198"/>
      <c r="D70" s="198"/>
      <c r="E70" s="198"/>
      <c r="F70" s="198"/>
      <c r="G70" s="198"/>
      <c r="H70" s="100"/>
      <c r="I70" s="30"/>
      <c r="J70" s="30"/>
      <c r="K70" s="30"/>
      <c r="L70" s="30"/>
      <c r="M70" s="30"/>
      <c r="N70" s="30"/>
    </row>
    <row r="71" spans="1:14" s="31" customFormat="1" x14ac:dyDescent="0.25">
      <c r="A71" s="27" t="s">
        <v>100</v>
      </c>
      <c r="B71" s="39" t="s">
        <v>101</v>
      </c>
      <c r="C71" s="198"/>
      <c r="D71" s="198"/>
      <c r="E71" s="198"/>
      <c r="F71" s="198"/>
      <c r="G71" s="198"/>
      <c r="H71" s="100"/>
      <c r="I71" s="30"/>
      <c r="J71" s="30"/>
      <c r="K71" s="30"/>
      <c r="L71" s="30"/>
      <c r="M71" s="30"/>
      <c r="N71" s="30"/>
    </row>
    <row r="72" spans="1:14" s="31" customFormat="1" x14ac:dyDescent="0.25">
      <c r="A72" s="27" t="s">
        <v>102</v>
      </c>
      <c r="B72" s="20" t="s">
        <v>103</v>
      </c>
      <c r="C72" s="198"/>
      <c r="D72" s="198"/>
      <c r="E72" s="198"/>
      <c r="F72" s="198"/>
      <c r="G72" s="198"/>
      <c r="H72" s="100"/>
      <c r="I72" s="30"/>
      <c r="J72" s="30"/>
      <c r="K72" s="30"/>
      <c r="L72" s="30"/>
      <c r="M72" s="30"/>
      <c r="N72" s="30"/>
    </row>
    <row r="73" spans="1:14" s="31" customFormat="1" ht="36" x14ac:dyDescent="0.25">
      <c r="A73" s="27">
        <v>14</v>
      </c>
      <c r="B73" s="20" t="s">
        <v>104</v>
      </c>
      <c r="C73" s="198"/>
      <c r="D73" s="198"/>
      <c r="E73" s="218" t="s">
        <v>63</v>
      </c>
      <c r="F73" s="218" t="s">
        <v>63</v>
      </c>
      <c r="G73" s="218" t="s">
        <v>63</v>
      </c>
      <c r="H73" s="100"/>
      <c r="I73" s="30"/>
      <c r="J73" s="30"/>
      <c r="K73" s="30"/>
      <c r="L73" s="30"/>
      <c r="M73" s="30"/>
      <c r="N73" s="30"/>
    </row>
    <row r="74" spans="1:14" ht="24" x14ac:dyDescent="0.25">
      <c r="A74" s="12">
        <v>15</v>
      </c>
      <c r="B74" s="12" t="s">
        <v>105</v>
      </c>
      <c r="C74" s="196"/>
      <c r="D74" s="196"/>
      <c r="E74" s="196"/>
      <c r="F74" s="196"/>
      <c r="G74" s="196"/>
      <c r="H74" s="100"/>
      <c r="I74" s="14" t="str">
        <f>IF(C74=SUM(C75:C76),"√","НЕТ")</f>
        <v>√</v>
      </c>
      <c r="J74" s="15"/>
      <c r="K74" s="15"/>
      <c r="L74" s="15"/>
      <c r="M74" s="15"/>
      <c r="N74" s="15"/>
    </row>
    <row r="75" spans="1:14" s="31" customFormat="1" x14ac:dyDescent="0.25">
      <c r="A75" s="27" t="s">
        <v>106</v>
      </c>
      <c r="B75" s="20" t="s">
        <v>18</v>
      </c>
      <c r="C75" s="198"/>
      <c r="D75" s="198"/>
      <c r="E75" s="198"/>
      <c r="F75" s="198"/>
      <c r="G75" s="198"/>
      <c r="H75" s="100"/>
      <c r="I75" s="30"/>
      <c r="J75" s="30"/>
      <c r="K75" s="30"/>
      <c r="L75" s="30"/>
      <c r="M75" s="30"/>
      <c r="N75" s="30"/>
    </row>
    <row r="76" spans="1:14" s="31" customFormat="1" x14ac:dyDescent="0.25">
      <c r="A76" s="27" t="s">
        <v>107</v>
      </c>
      <c r="B76" s="39" t="s">
        <v>101</v>
      </c>
      <c r="C76" s="198"/>
      <c r="D76" s="198"/>
      <c r="E76" s="198"/>
      <c r="F76" s="198"/>
      <c r="G76" s="198"/>
      <c r="H76" s="100"/>
      <c r="I76" s="30"/>
      <c r="J76" s="30"/>
      <c r="K76" s="30"/>
      <c r="L76" s="30"/>
      <c r="M76" s="30"/>
      <c r="N76" s="30"/>
    </row>
    <row r="77" spans="1:14" s="31" customFormat="1" x14ac:dyDescent="0.25">
      <c r="A77" s="27" t="s">
        <v>108</v>
      </c>
      <c r="B77" s="20" t="s">
        <v>103</v>
      </c>
      <c r="C77" s="198"/>
      <c r="D77" s="198"/>
      <c r="E77" s="198"/>
      <c r="F77" s="198"/>
      <c r="G77" s="198"/>
      <c r="H77" s="100"/>
      <c r="I77" s="30"/>
      <c r="J77" s="30"/>
      <c r="K77" s="30"/>
      <c r="L77" s="30"/>
      <c r="M77" s="30"/>
      <c r="N77" s="30"/>
    </row>
    <row r="78" spans="1:14" s="31" customFormat="1" ht="36" x14ac:dyDescent="0.25">
      <c r="A78" s="27">
        <v>16</v>
      </c>
      <c r="B78" s="20" t="s">
        <v>109</v>
      </c>
      <c r="C78" s="198"/>
      <c r="D78" s="198"/>
      <c r="E78" s="218" t="s">
        <v>63</v>
      </c>
      <c r="F78" s="218" t="s">
        <v>63</v>
      </c>
      <c r="G78" s="218" t="s">
        <v>63</v>
      </c>
      <c r="H78" s="100"/>
      <c r="I78" s="30"/>
      <c r="J78" s="30"/>
      <c r="K78" s="30"/>
      <c r="L78" s="30"/>
      <c r="M78" s="30"/>
      <c r="N78" s="30"/>
    </row>
    <row r="79" spans="1:14" x14ac:dyDescent="0.25">
      <c r="A79" s="12">
        <v>17</v>
      </c>
      <c r="B79" s="12" t="s">
        <v>110</v>
      </c>
      <c r="C79" s="196"/>
      <c r="D79" s="196"/>
      <c r="E79" s="196"/>
      <c r="F79" s="196"/>
      <c r="G79" s="196"/>
      <c r="H79" s="100"/>
      <c r="I79" s="14" t="str">
        <f>IF(C79=SUM(C80:C81),"√","НЕТ")</f>
        <v>√</v>
      </c>
      <c r="J79" s="15"/>
      <c r="K79" s="15"/>
      <c r="L79" s="15"/>
      <c r="M79" s="15"/>
      <c r="N79" s="15"/>
    </row>
    <row r="80" spans="1:14" x14ac:dyDescent="0.25">
      <c r="A80" s="16" t="s">
        <v>111</v>
      </c>
      <c r="B80" s="18" t="s">
        <v>18</v>
      </c>
      <c r="C80" s="217"/>
      <c r="D80" s="217"/>
      <c r="E80" s="217"/>
      <c r="F80" s="217"/>
      <c r="G80" s="217"/>
      <c r="H80" s="100"/>
      <c r="I80" s="15"/>
      <c r="J80" s="15"/>
      <c r="K80" s="15"/>
      <c r="L80" s="15"/>
      <c r="M80" s="15"/>
      <c r="N80" s="15"/>
    </row>
    <row r="81" spans="1:16" x14ac:dyDescent="0.25">
      <c r="A81" s="16" t="s">
        <v>112</v>
      </c>
      <c r="B81" s="18" t="s">
        <v>101</v>
      </c>
      <c r="C81" s="217"/>
      <c r="D81" s="217"/>
      <c r="E81" s="217"/>
      <c r="F81" s="217"/>
      <c r="G81" s="217"/>
      <c r="H81" s="100"/>
      <c r="I81" s="15"/>
      <c r="J81" s="15"/>
      <c r="K81" s="15"/>
      <c r="L81" s="15"/>
      <c r="M81" s="15"/>
      <c r="N81" s="15"/>
    </row>
    <row r="82" spans="1:16" x14ac:dyDescent="0.25">
      <c r="A82" s="16" t="s">
        <v>113</v>
      </c>
      <c r="B82" s="18" t="s">
        <v>103</v>
      </c>
      <c r="C82" s="217"/>
      <c r="D82" s="217"/>
      <c r="E82" s="217"/>
      <c r="F82" s="217"/>
      <c r="G82" s="217"/>
      <c r="H82" s="100"/>
      <c r="I82" s="15"/>
      <c r="J82" s="15"/>
      <c r="K82" s="15"/>
      <c r="L82" s="15"/>
      <c r="M82" s="15"/>
      <c r="N82" s="15"/>
    </row>
    <row r="83" spans="1:16" ht="24" x14ac:dyDescent="0.25">
      <c r="A83" s="11">
        <v>18</v>
      </c>
      <c r="B83" s="12" t="s">
        <v>114</v>
      </c>
      <c r="C83" s="196"/>
      <c r="D83" s="216" t="s">
        <v>63</v>
      </c>
      <c r="E83" s="216" t="s">
        <v>63</v>
      </c>
      <c r="F83" s="216" t="s">
        <v>63</v>
      </c>
      <c r="G83" s="216" t="s">
        <v>63</v>
      </c>
      <c r="H83" s="14"/>
      <c r="I83" s="14"/>
      <c r="J83" s="15"/>
      <c r="K83" s="15"/>
      <c r="L83" s="15"/>
      <c r="M83" s="15"/>
      <c r="N83" s="15"/>
    </row>
    <row r="84" spans="1:16" ht="36" x14ac:dyDescent="0.25">
      <c r="A84" s="11">
        <v>19</v>
      </c>
      <c r="B84" s="12" t="s">
        <v>115</v>
      </c>
      <c r="C84" s="196"/>
      <c r="D84" s="216" t="s">
        <v>63</v>
      </c>
      <c r="E84" s="216" t="s">
        <v>63</v>
      </c>
      <c r="F84" s="216" t="s">
        <v>63</v>
      </c>
      <c r="G84" s="216" t="s">
        <v>63</v>
      </c>
      <c r="H84" s="14"/>
      <c r="I84" s="14"/>
      <c r="J84" s="15"/>
      <c r="K84" s="15"/>
      <c r="L84" s="15"/>
      <c r="M84" s="15"/>
      <c r="N84" s="15"/>
    </row>
    <row r="85" spans="1:16" ht="24" x14ac:dyDescent="0.25">
      <c r="A85" s="40">
        <v>20</v>
      </c>
      <c r="B85" s="41" t="s">
        <v>480</v>
      </c>
      <c r="C85" s="221"/>
      <c r="D85" s="221"/>
      <c r="E85" s="221"/>
      <c r="F85" s="221"/>
      <c r="G85" s="221"/>
      <c r="H85" s="14" t="str">
        <f t="shared" ref="H85:H113" si="2">IF(C85=SUM(D85:G85),"√","НЕТ")</f>
        <v>√</v>
      </c>
      <c r="I85" s="14" t="str">
        <f>IF(C85=SUM(C86:C87,C89:C90),"√","НЕТ")</f>
        <v>√</v>
      </c>
      <c r="J85" s="14"/>
      <c r="K85" s="15"/>
      <c r="L85" s="134"/>
      <c r="M85" s="317"/>
      <c r="N85" s="317"/>
      <c r="O85" s="317"/>
      <c r="P85" s="317"/>
    </row>
    <row r="86" spans="1:16" x14ac:dyDescent="0.25">
      <c r="A86" s="43" t="s">
        <v>116</v>
      </c>
      <c r="B86" s="44" t="s">
        <v>18</v>
      </c>
      <c r="C86" s="198"/>
      <c r="D86" s="198"/>
      <c r="E86" s="198"/>
      <c r="F86" s="198"/>
      <c r="G86" s="198"/>
      <c r="H86" s="14" t="str">
        <f t="shared" si="2"/>
        <v>√</v>
      </c>
      <c r="I86" s="15"/>
      <c r="J86" s="15"/>
      <c r="K86" s="15"/>
      <c r="L86" s="15"/>
      <c r="M86" s="15"/>
      <c r="N86" s="15"/>
    </row>
    <row r="87" spans="1:16" x14ac:dyDescent="0.25">
      <c r="A87" s="43" t="s">
        <v>117</v>
      </c>
      <c r="B87" s="45" t="s">
        <v>118</v>
      </c>
      <c r="C87" s="198"/>
      <c r="D87" s="198"/>
      <c r="E87" s="198"/>
      <c r="F87" s="198"/>
      <c r="G87" s="198"/>
      <c r="H87" s="14" t="str">
        <f t="shared" si="2"/>
        <v>√</v>
      </c>
      <c r="I87" s="15"/>
      <c r="J87" s="15"/>
      <c r="K87" s="15"/>
      <c r="L87" s="15"/>
      <c r="M87" s="15"/>
      <c r="N87" s="15"/>
    </row>
    <row r="88" spans="1:16" x14ac:dyDescent="0.25">
      <c r="A88" s="43" t="s">
        <v>119</v>
      </c>
      <c r="B88" s="45" t="s">
        <v>103</v>
      </c>
      <c r="C88" s="198"/>
      <c r="D88" s="198"/>
      <c r="E88" s="198"/>
      <c r="F88" s="198"/>
      <c r="G88" s="198"/>
      <c r="H88" s="14" t="str">
        <f t="shared" si="2"/>
        <v>√</v>
      </c>
      <c r="I88" s="15"/>
      <c r="J88" s="15"/>
      <c r="K88" s="15"/>
      <c r="L88" s="15"/>
      <c r="M88" s="15"/>
      <c r="N88" s="15"/>
    </row>
    <row r="89" spans="1:16" x14ac:dyDescent="0.25">
      <c r="A89" s="43" t="s">
        <v>120</v>
      </c>
      <c r="B89" s="44" t="s">
        <v>121</v>
      </c>
      <c r="C89" s="198"/>
      <c r="D89" s="198"/>
      <c r="E89" s="198" t="s">
        <v>63</v>
      </c>
      <c r="F89" s="198" t="s">
        <v>63</v>
      </c>
      <c r="G89" s="198" t="s">
        <v>63</v>
      </c>
      <c r="H89" s="14" t="str">
        <f t="shared" si="2"/>
        <v>√</v>
      </c>
      <c r="I89" s="15"/>
      <c r="J89" s="15"/>
      <c r="K89" s="15"/>
      <c r="L89" s="15"/>
      <c r="M89" s="15"/>
      <c r="N89" s="15"/>
    </row>
    <row r="90" spans="1:16" ht="24" x14ac:dyDescent="0.25">
      <c r="A90" s="43" t="s">
        <v>122</v>
      </c>
      <c r="B90" s="44" t="s">
        <v>123</v>
      </c>
      <c r="C90" s="198"/>
      <c r="D90" s="198"/>
      <c r="E90" s="198"/>
      <c r="F90" s="198"/>
      <c r="G90" s="198"/>
      <c r="H90" s="14" t="str">
        <f t="shared" si="2"/>
        <v>√</v>
      </c>
      <c r="I90" s="15"/>
      <c r="J90" s="15"/>
      <c r="K90" s="15"/>
      <c r="L90" s="15"/>
      <c r="M90" s="15"/>
      <c r="N90" s="15"/>
    </row>
    <row r="91" spans="1:16" s="31" customFormat="1" ht="24" customHeight="1" x14ac:dyDescent="0.25">
      <c r="A91" s="46" t="s">
        <v>124</v>
      </c>
      <c r="B91" s="47" t="s">
        <v>125</v>
      </c>
      <c r="C91" s="202"/>
      <c r="D91" s="202"/>
      <c r="E91" s="202"/>
      <c r="F91" s="202"/>
      <c r="G91" s="202"/>
      <c r="H91" s="14" t="str">
        <f t="shared" si="2"/>
        <v>√</v>
      </c>
      <c r="I91" s="14" t="str">
        <f>IF(C91=SUM(C92:C93,C95:C96),"√","НЕТ")</f>
        <v>√</v>
      </c>
      <c r="J91" s="15"/>
      <c r="K91" s="30"/>
      <c r="L91" s="30"/>
      <c r="M91" s="30"/>
      <c r="N91" s="30"/>
    </row>
    <row r="92" spans="1:16" x14ac:dyDescent="0.25">
      <c r="A92" s="49" t="s">
        <v>126</v>
      </c>
      <c r="B92" s="44" t="s">
        <v>18</v>
      </c>
      <c r="C92" s="198"/>
      <c r="D92" s="198"/>
      <c r="E92" s="198"/>
      <c r="F92" s="198"/>
      <c r="G92" s="198"/>
      <c r="H92" s="14" t="str">
        <f t="shared" si="2"/>
        <v>√</v>
      </c>
      <c r="I92" s="15"/>
      <c r="J92" s="15"/>
      <c r="K92" s="15"/>
      <c r="L92" s="15"/>
      <c r="M92" s="15"/>
      <c r="N92" s="15"/>
    </row>
    <row r="93" spans="1:16" x14ac:dyDescent="0.25">
      <c r="A93" s="49" t="s">
        <v>127</v>
      </c>
      <c r="B93" s="45" t="s">
        <v>118</v>
      </c>
      <c r="C93" s="198"/>
      <c r="D93" s="198"/>
      <c r="E93" s="198"/>
      <c r="F93" s="198"/>
      <c r="G93" s="198"/>
      <c r="H93" s="14" t="str">
        <f t="shared" si="2"/>
        <v>√</v>
      </c>
      <c r="I93" s="15"/>
      <c r="J93" s="15"/>
      <c r="K93" s="15"/>
      <c r="L93" s="15"/>
      <c r="M93" s="15"/>
      <c r="N93" s="15"/>
    </row>
    <row r="94" spans="1:16" x14ac:dyDescent="0.25">
      <c r="A94" s="49" t="s">
        <v>128</v>
      </c>
      <c r="B94" s="45" t="s">
        <v>103</v>
      </c>
      <c r="C94" s="198"/>
      <c r="D94" s="198"/>
      <c r="E94" s="198"/>
      <c r="F94" s="198"/>
      <c r="G94" s="198"/>
      <c r="H94" s="14" t="str">
        <f t="shared" si="2"/>
        <v>√</v>
      </c>
      <c r="I94" s="15"/>
      <c r="J94" s="15"/>
      <c r="K94" s="15"/>
      <c r="L94" s="15"/>
      <c r="M94" s="15"/>
      <c r="N94" s="15"/>
    </row>
    <row r="95" spans="1:16" x14ac:dyDescent="0.25">
      <c r="A95" s="49" t="s">
        <v>129</v>
      </c>
      <c r="B95" s="44" t="s">
        <v>121</v>
      </c>
      <c r="C95" s="198"/>
      <c r="D95" s="198"/>
      <c r="E95" s="198" t="s">
        <v>63</v>
      </c>
      <c r="F95" s="198" t="s">
        <v>63</v>
      </c>
      <c r="G95" s="198" t="s">
        <v>63</v>
      </c>
      <c r="H95" s="14" t="str">
        <f t="shared" si="2"/>
        <v>√</v>
      </c>
      <c r="I95" s="15"/>
      <c r="J95" s="15"/>
      <c r="K95" s="15"/>
      <c r="L95" s="15"/>
      <c r="M95" s="15"/>
      <c r="N95" s="15"/>
    </row>
    <row r="96" spans="1:16" ht="24" x14ac:dyDescent="0.25">
      <c r="A96" s="49" t="s">
        <v>130</v>
      </c>
      <c r="B96" s="44" t="s">
        <v>123</v>
      </c>
      <c r="C96" s="198"/>
      <c r="D96" s="198"/>
      <c r="E96" s="198"/>
      <c r="F96" s="198"/>
      <c r="G96" s="198"/>
      <c r="H96" s="14" t="str">
        <f t="shared" si="2"/>
        <v>√</v>
      </c>
      <c r="I96" s="15"/>
      <c r="J96" s="15"/>
      <c r="K96" s="15"/>
      <c r="L96" s="15"/>
      <c r="M96" s="15"/>
      <c r="N96" s="15"/>
    </row>
    <row r="97" spans="1:16" ht="36" x14ac:dyDescent="0.25">
      <c r="A97" s="46" t="s">
        <v>131</v>
      </c>
      <c r="B97" s="50" t="s">
        <v>132</v>
      </c>
      <c r="C97" s="202"/>
      <c r="D97" s="202"/>
      <c r="E97" s="202"/>
      <c r="F97" s="202"/>
      <c r="G97" s="202"/>
      <c r="H97" s="14" t="str">
        <f t="shared" si="2"/>
        <v>√</v>
      </c>
      <c r="I97" s="14"/>
      <c r="J97" s="15"/>
      <c r="K97" s="15"/>
      <c r="L97" s="15"/>
      <c r="M97" s="15"/>
      <c r="N97" s="15"/>
    </row>
    <row r="98" spans="1:16" ht="24" x14ac:dyDescent="0.25">
      <c r="A98" s="46" t="s">
        <v>133</v>
      </c>
      <c r="B98" s="50" t="s">
        <v>134</v>
      </c>
      <c r="C98" s="202"/>
      <c r="D98" s="202"/>
      <c r="E98" s="202"/>
      <c r="F98" s="202"/>
      <c r="G98" s="202"/>
      <c r="H98" s="14" t="str">
        <f t="shared" si="2"/>
        <v>√</v>
      </c>
      <c r="I98" s="14" t="str">
        <f>IF(C98=SUM(C99:C101),"√","НЕТ")</f>
        <v>√</v>
      </c>
      <c r="J98" s="15"/>
      <c r="K98" s="15"/>
      <c r="L98" s="15"/>
      <c r="M98" s="15"/>
      <c r="N98" s="15"/>
    </row>
    <row r="99" spans="1:16" x14ac:dyDescent="0.25">
      <c r="A99" s="49" t="s">
        <v>135</v>
      </c>
      <c r="B99" s="44" t="s">
        <v>18</v>
      </c>
      <c r="C99" s="198"/>
      <c r="D99" s="198"/>
      <c r="E99" s="198"/>
      <c r="F99" s="198"/>
      <c r="G99" s="198"/>
      <c r="H99" s="14" t="str">
        <f t="shared" si="2"/>
        <v>√</v>
      </c>
      <c r="I99" s="15"/>
      <c r="J99" s="15"/>
      <c r="K99" s="15"/>
      <c r="L99" s="15"/>
      <c r="M99" s="15"/>
      <c r="N99" s="15"/>
    </row>
    <row r="100" spans="1:16" x14ac:dyDescent="0.25">
      <c r="A100" s="49" t="s">
        <v>136</v>
      </c>
      <c r="B100" s="45" t="s">
        <v>103</v>
      </c>
      <c r="C100" s="198"/>
      <c r="D100" s="198"/>
      <c r="E100" s="198"/>
      <c r="F100" s="198"/>
      <c r="G100" s="198"/>
      <c r="H100" s="14" t="str">
        <f t="shared" si="2"/>
        <v>√</v>
      </c>
      <c r="I100" s="15"/>
      <c r="J100" s="15"/>
      <c r="K100" s="15"/>
      <c r="L100" s="15"/>
      <c r="M100" s="15"/>
      <c r="N100" s="15"/>
    </row>
    <row r="101" spans="1:16" x14ac:dyDescent="0.25">
      <c r="A101" s="49" t="s">
        <v>137</v>
      </c>
      <c r="B101" s="44" t="s">
        <v>121</v>
      </c>
      <c r="C101" s="198"/>
      <c r="D101" s="198"/>
      <c r="E101" s="198" t="s">
        <v>63</v>
      </c>
      <c r="F101" s="198" t="s">
        <v>63</v>
      </c>
      <c r="G101" s="198" t="s">
        <v>63</v>
      </c>
      <c r="H101" s="14" t="str">
        <f t="shared" si="2"/>
        <v>√</v>
      </c>
      <c r="I101" s="15"/>
      <c r="J101" s="15"/>
      <c r="K101" s="15"/>
      <c r="L101" s="15"/>
      <c r="M101" s="15"/>
      <c r="N101" s="15"/>
    </row>
    <row r="102" spans="1:16" ht="24" x14ac:dyDescent="0.25">
      <c r="A102" s="46" t="s">
        <v>138</v>
      </c>
      <c r="B102" s="47" t="s">
        <v>139</v>
      </c>
      <c r="C102" s="202"/>
      <c r="D102" s="202"/>
      <c r="E102" s="202"/>
      <c r="F102" s="202"/>
      <c r="G102" s="202"/>
      <c r="H102" s="14" t="str">
        <f t="shared" si="2"/>
        <v>√</v>
      </c>
      <c r="I102" s="14" t="str">
        <f>IF(C102=SUM(C103:C105),"√","НЕТ")</f>
        <v>√</v>
      </c>
      <c r="J102" s="15"/>
      <c r="K102" s="15"/>
      <c r="L102" s="15"/>
      <c r="M102" s="15"/>
      <c r="N102" s="15"/>
    </row>
    <row r="103" spans="1:16" x14ac:dyDescent="0.25">
      <c r="A103" s="43" t="s">
        <v>140</v>
      </c>
      <c r="B103" s="45" t="s">
        <v>141</v>
      </c>
      <c r="C103" s="198"/>
      <c r="D103" s="198"/>
      <c r="E103" s="198"/>
      <c r="F103" s="198"/>
      <c r="G103" s="198"/>
      <c r="H103" s="14" t="str">
        <f t="shared" si="2"/>
        <v>√</v>
      </c>
      <c r="I103" s="15"/>
      <c r="J103" s="15"/>
      <c r="K103" s="15"/>
      <c r="L103" s="15"/>
      <c r="M103" s="15"/>
      <c r="N103" s="15"/>
    </row>
    <row r="104" spans="1:16" x14ac:dyDescent="0.25">
      <c r="A104" s="43" t="s">
        <v>142</v>
      </c>
      <c r="B104" s="45" t="s">
        <v>143</v>
      </c>
      <c r="C104" s="198"/>
      <c r="D104" s="198"/>
      <c r="E104" s="198"/>
      <c r="F104" s="198"/>
      <c r="G104" s="198"/>
      <c r="H104" s="14" t="str">
        <f t="shared" si="2"/>
        <v>√</v>
      </c>
      <c r="I104" s="15"/>
      <c r="J104" s="15"/>
      <c r="K104" s="15"/>
      <c r="L104" s="15"/>
      <c r="M104" s="15"/>
      <c r="N104" s="15"/>
    </row>
    <row r="105" spans="1:16" x14ac:dyDescent="0.25">
      <c r="A105" s="43" t="s">
        <v>144</v>
      </c>
      <c r="B105" s="45" t="s">
        <v>145</v>
      </c>
      <c r="C105" s="198"/>
      <c r="D105" s="198"/>
      <c r="E105" s="198" t="s">
        <v>63</v>
      </c>
      <c r="F105" s="198" t="s">
        <v>63</v>
      </c>
      <c r="G105" s="198" t="s">
        <v>63</v>
      </c>
      <c r="H105" s="14" t="str">
        <f t="shared" si="2"/>
        <v>√</v>
      </c>
      <c r="I105" s="15"/>
      <c r="J105" s="15"/>
      <c r="K105" s="15"/>
      <c r="L105" s="15"/>
      <c r="M105" s="15"/>
      <c r="N105" s="15"/>
    </row>
    <row r="106" spans="1:16" ht="36" x14ac:dyDescent="0.25">
      <c r="A106" s="51">
        <v>21</v>
      </c>
      <c r="B106" s="51" t="s">
        <v>146</v>
      </c>
      <c r="C106" s="203"/>
      <c r="D106" s="203"/>
      <c r="E106" s="203"/>
      <c r="F106" s="203"/>
      <c r="G106" s="203"/>
      <c r="H106" s="14"/>
      <c r="I106" s="317"/>
      <c r="J106" s="317"/>
      <c r="K106" s="134"/>
      <c r="L106" s="318"/>
      <c r="M106" s="318"/>
      <c r="N106" s="318"/>
      <c r="O106" s="318"/>
      <c r="P106" s="318"/>
    </row>
    <row r="107" spans="1:16" ht="24" x14ac:dyDescent="0.25">
      <c r="A107" s="51">
        <v>22</v>
      </c>
      <c r="B107" s="53" t="s">
        <v>147</v>
      </c>
      <c r="C107" s="203"/>
      <c r="D107" s="203"/>
      <c r="E107" s="203"/>
      <c r="F107" s="203"/>
      <c r="G107" s="203"/>
      <c r="H107" s="14"/>
      <c r="I107" s="15"/>
      <c r="J107" s="15"/>
      <c r="K107" s="15"/>
      <c r="L107" s="15"/>
      <c r="M107" s="15"/>
      <c r="N107" s="15"/>
    </row>
    <row r="108" spans="1:16" x14ac:dyDescent="0.25">
      <c r="A108" s="22" t="s">
        <v>148</v>
      </c>
      <c r="B108" s="20" t="s">
        <v>149</v>
      </c>
      <c r="C108" s="198"/>
      <c r="D108" s="198"/>
      <c r="E108" s="198"/>
      <c r="F108" s="198"/>
      <c r="G108" s="198"/>
      <c r="H108" s="14"/>
      <c r="I108" s="15"/>
      <c r="J108" s="15"/>
      <c r="K108" s="15"/>
      <c r="L108" s="15"/>
      <c r="M108" s="15"/>
      <c r="N108" s="15"/>
    </row>
    <row r="109" spans="1:16" ht="36" x14ac:dyDescent="0.25">
      <c r="A109" s="54">
        <v>23</v>
      </c>
      <c r="B109" s="53" t="s">
        <v>468</v>
      </c>
      <c r="C109" s="203"/>
      <c r="D109" s="203"/>
      <c r="E109" s="203"/>
      <c r="F109" s="203"/>
      <c r="G109" s="203"/>
      <c r="H109" s="100"/>
      <c r="I109" s="14" t="str">
        <f>IF(C109=SUM(C110:C111),"√","НЕТ")</f>
        <v>√</v>
      </c>
      <c r="J109" s="15"/>
      <c r="K109" s="318"/>
      <c r="L109" s="318"/>
      <c r="M109" s="318"/>
      <c r="N109" s="318"/>
      <c r="O109" s="318"/>
    </row>
    <row r="110" spans="1:16" x14ac:dyDescent="0.25">
      <c r="A110" s="27" t="s">
        <v>150</v>
      </c>
      <c r="B110" s="20" t="s">
        <v>18</v>
      </c>
      <c r="C110" s="198"/>
      <c r="D110" s="198"/>
      <c r="E110" s="198"/>
      <c r="F110" s="198"/>
      <c r="G110" s="198"/>
      <c r="H110" s="100"/>
      <c r="I110" s="15"/>
      <c r="J110" s="15"/>
      <c r="K110" s="15"/>
      <c r="L110" s="15"/>
      <c r="M110" s="15"/>
      <c r="N110" s="15"/>
    </row>
    <row r="111" spans="1:16" x14ac:dyDescent="0.25">
      <c r="A111" s="27" t="s">
        <v>151</v>
      </c>
      <c r="B111" s="45" t="s">
        <v>118</v>
      </c>
      <c r="C111" s="198"/>
      <c r="D111" s="198"/>
      <c r="E111" s="198"/>
      <c r="F111" s="198"/>
      <c r="G111" s="198"/>
      <c r="H111" s="100"/>
      <c r="I111" s="15"/>
      <c r="J111" s="15"/>
      <c r="K111" s="15"/>
      <c r="L111" s="15"/>
      <c r="M111" s="15"/>
      <c r="N111" s="15"/>
    </row>
    <row r="112" spans="1:16" x14ac:dyDescent="0.25">
      <c r="A112" s="27" t="s">
        <v>152</v>
      </c>
      <c r="B112" s="45" t="s">
        <v>103</v>
      </c>
      <c r="C112" s="198"/>
      <c r="D112" s="198"/>
      <c r="E112" s="198"/>
      <c r="F112" s="198"/>
      <c r="G112" s="198"/>
      <c r="H112" s="100"/>
      <c r="I112" s="15"/>
      <c r="J112" s="15"/>
      <c r="K112" s="15"/>
      <c r="L112" s="15"/>
      <c r="M112" s="15"/>
      <c r="N112" s="15"/>
    </row>
    <row r="113" spans="1:14" ht="54.75" customHeight="1" x14ac:dyDescent="0.25">
      <c r="A113" s="54">
        <v>24</v>
      </c>
      <c r="B113" s="51" t="s">
        <v>153</v>
      </c>
      <c r="C113" s="203"/>
      <c r="D113" s="203"/>
      <c r="E113" s="222" t="s">
        <v>63</v>
      </c>
      <c r="F113" s="222" t="s">
        <v>63</v>
      </c>
      <c r="G113" s="222" t="s">
        <v>63</v>
      </c>
      <c r="H113" s="14" t="str">
        <f t="shared" si="2"/>
        <v>√</v>
      </c>
      <c r="I113" s="14"/>
      <c r="J113" s="15"/>
      <c r="K113" s="15"/>
      <c r="L113" s="15"/>
      <c r="M113" s="15"/>
      <c r="N113" s="15"/>
    </row>
    <row r="114" spans="1:14" ht="36" x14ac:dyDescent="0.25">
      <c r="A114" s="54">
        <v>25</v>
      </c>
      <c r="B114" s="53" t="s">
        <v>469</v>
      </c>
      <c r="C114" s="203"/>
      <c r="D114" s="203"/>
      <c r="E114" s="203"/>
      <c r="F114" s="203"/>
      <c r="G114" s="203"/>
      <c r="H114" s="100"/>
      <c r="I114" s="14" t="str">
        <f>IF(C114=SUM(C115:C116),"√","НЕТ")</f>
        <v>√</v>
      </c>
      <c r="J114" s="15"/>
      <c r="K114" s="15"/>
      <c r="L114" s="15"/>
      <c r="M114" s="15"/>
      <c r="N114" s="15"/>
    </row>
    <row r="115" spans="1:14" x14ac:dyDescent="0.25">
      <c r="A115" s="27" t="s">
        <v>154</v>
      </c>
      <c r="B115" s="20" t="s">
        <v>18</v>
      </c>
      <c r="C115" s="198"/>
      <c r="D115" s="198"/>
      <c r="E115" s="198"/>
      <c r="F115" s="198"/>
      <c r="G115" s="198"/>
      <c r="H115" s="14"/>
      <c r="I115" s="15"/>
      <c r="J115" s="15"/>
      <c r="K115" s="15"/>
      <c r="L115" s="15"/>
      <c r="M115" s="15"/>
      <c r="N115" s="15"/>
    </row>
    <row r="116" spans="1:14" x14ac:dyDescent="0.25">
      <c r="A116" s="27" t="s">
        <v>155</v>
      </c>
      <c r="B116" s="45" t="s">
        <v>118</v>
      </c>
      <c r="C116" s="198"/>
      <c r="D116" s="198"/>
      <c r="E116" s="198"/>
      <c r="F116" s="198"/>
      <c r="G116" s="198"/>
      <c r="H116" s="14"/>
      <c r="I116" s="15"/>
      <c r="J116" s="15"/>
      <c r="K116" s="15"/>
      <c r="L116" s="15"/>
      <c r="M116" s="15"/>
      <c r="N116" s="15"/>
    </row>
    <row r="117" spans="1:14" x14ac:dyDescent="0.25">
      <c r="A117" s="27" t="s">
        <v>156</v>
      </c>
      <c r="B117" s="45" t="s">
        <v>103</v>
      </c>
      <c r="C117" s="198"/>
      <c r="D117" s="198"/>
      <c r="E117" s="198"/>
      <c r="F117" s="198"/>
      <c r="G117" s="198"/>
      <c r="H117" s="14"/>
      <c r="I117" s="15"/>
      <c r="J117" s="15"/>
      <c r="K117" s="15"/>
      <c r="L117" s="15"/>
      <c r="M117" s="15"/>
      <c r="N117" s="15"/>
    </row>
    <row r="118" spans="1:14" ht="48" x14ac:dyDescent="0.25">
      <c r="A118" s="54">
        <v>26</v>
      </c>
      <c r="B118" s="51" t="s">
        <v>157</v>
      </c>
      <c r="C118" s="203"/>
      <c r="D118" s="203"/>
      <c r="E118" s="203" t="s">
        <v>63</v>
      </c>
      <c r="F118" s="203" t="s">
        <v>63</v>
      </c>
      <c r="G118" s="203" t="s">
        <v>63</v>
      </c>
      <c r="H118" s="14" t="str">
        <f>IF(C118=SUM(D118),"√","НЕТ")</f>
        <v>√</v>
      </c>
      <c r="I118" s="14"/>
      <c r="J118" s="15"/>
      <c r="K118" s="15"/>
      <c r="L118" s="15"/>
      <c r="M118" s="15"/>
      <c r="N118" s="15"/>
    </row>
    <row r="119" spans="1:14" ht="22.5" customHeight="1" x14ac:dyDescent="0.25">
      <c r="A119" s="40">
        <v>27</v>
      </c>
      <c r="B119" s="41" t="s">
        <v>158</v>
      </c>
      <c r="C119" s="201"/>
      <c r="D119" s="201" t="s">
        <v>61</v>
      </c>
      <c r="E119" s="201" t="s">
        <v>61</v>
      </c>
      <c r="F119" s="201" t="s">
        <v>61</v>
      </c>
      <c r="G119" s="201" t="s">
        <v>61</v>
      </c>
      <c r="H119" s="14"/>
      <c r="I119" s="14" t="str">
        <f>IF(C119=SUM(C120:C121,C123:C124),"√","НЕТ")</f>
        <v>√</v>
      </c>
      <c r="J119" s="14" t="str">
        <f>IF(C119=SUM(C127,C135,C144,C152),"√","НЕТ")</f>
        <v>√</v>
      </c>
      <c r="K119" s="14"/>
      <c r="L119" s="15"/>
      <c r="M119" s="15"/>
      <c r="N119" s="15"/>
    </row>
    <row r="120" spans="1:14" x14ac:dyDescent="0.25">
      <c r="A120" s="19" t="s">
        <v>159</v>
      </c>
      <c r="B120" s="44" t="s">
        <v>18</v>
      </c>
      <c r="C120" s="198"/>
      <c r="D120" s="198" t="s">
        <v>63</v>
      </c>
      <c r="E120" s="198" t="s">
        <v>63</v>
      </c>
      <c r="F120" s="198" t="s">
        <v>63</v>
      </c>
      <c r="G120" s="198" t="s">
        <v>63</v>
      </c>
      <c r="H120" s="14"/>
      <c r="I120" s="15"/>
      <c r="J120" s="14" t="str">
        <f>IF(C120=SUM(C128,C136,C145,C153),"√","НЕТ")</f>
        <v>√</v>
      </c>
      <c r="K120" s="14"/>
      <c r="L120" s="15"/>
      <c r="M120" s="15"/>
      <c r="N120" s="15"/>
    </row>
    <row r="121" spans="1:14" x14ac:dyDescent="0.25">
      <c r="A121" s="19" t="s">
        <v>160</v>
      </c>
      <c r="B121" s="45" t="s">
        <v>118</v>
      </c>
      <c r="C121" s="198"/>
      <c r="D121" s="198" t="s">
        <v>63</v>
      </c>
      <c r="E121" s="198" t="s">
        <v>63</v>
      </c>
      <c r="F121" s="198" t="s">
        <v>63</v>
      </c>
      <c r="G121" s="198" t="s">
        <v>63</v>
      </c>
      <c r="H121" s="14"/>
      <c r="I121" s="15"/>
      <c r="J121" s="14" t="str">
        <f t="shared" ref="J121:J124" si="3">IF(C121=SUM(C129,C137,C146,C154),"√","НЕТ")</f>
        <v>√</v>
      </c>
      <c r="K121" s="14"/>
      <c r="L121" s="15"/>
      <c r="M121" s="15"/>
      <c r="N121" s="15"/>
    </row>
    <row r="122" spans="1:14" x14ac:dyDescent="0.25">
      <c r="A122" s="19" t="s">
        <v>161</v>
      </c>
      <c r="B122" s="45" t="s">
        <v>103</v>
      </c>
      <c r="C122" s="198"/>
      <c r="D122" s="198" t="s">
        <v>63</v>
      </c>
      <c r="E122" s="198" t="s">
        <v>63</v>
      </c>
      <c r="F122" s="198" t="s">
        <v>63</v>
      </c>
      <c r="G122" s="198" t="s">
        <v>63</v>
      </c>
      <c r="H122" s="14"/>
      <c r="I122" s="15"/>
      <c r="J122" s="14" t="str">
        <f t="shared" si="3"/>
        <v>√</v>
      </c>
      <c r="K122" s="14"/>
      <c r="L122" s="15"/>
      <c r="M122" s="15"/>
      <c r="N122" s="15"/>
    </row>
    <row r="123" spans="1:14" x14ac:dyDescent="0.25">
      <c r="A123" s="19" t="s">
        <v>162</v>
      </c>
      <c r="B123" s="44" t="s">
        <v>121</v>
      </c>
      <c r="C123" s="198"/>
      <c r="D123" s="198" t="s">
        <v>63</v>
      </c>
      <c r="E123" s="198" t="s">
        <v>63</v>
      </c>
      <c r="F123" s="198" t="s">
        <v>63</v>
      </c>
      <c r="G123" s="198" t="s">
        <v>63</v>
      </c>
      <c r="H123" s="14"/>
      <c r="I123" s="15"/>
      <c r="J123" s="14" t="str">
        <f t="shared" si="3"/>
        <v>√</v>
      </c>
      <c r="K123" s="14"/>
      <c r="L123" s="15"/>
      <c r="M123" s="15"/>
      <c r="N123" s="15"/>
    </row>
    <row r="124" spans="1:14" ht="24" x14ac:dyDescent="0.25">
      <c r="A124" s="19" t="s">
        <v>163</v>
      </c>
      <c r="B124" s="44" t="s">
        <v>164</v>
      </c>
      <c r="C124" s="198"/>
      <c r="D124" s="198" t="s">
        <v>63</v>
      </c>
      <c r="E124" s="198" t="s">
        <v>63</v>
      </c>
      <c r="F124" s="198" t="s">
        <v>63</v>
      </c>
      <c r="G124" s="198" t="s">
        <v>63</v>
      </c>
      <c r="H124" s="14"/>
      <c r="I124" s="15"/>
      <c r="J124" s="14" t="str">
        <f t="shared" si="3"/>
        <v>√</v>
      </c>
      <c r="K124" s="14"/>
      <c r="L124" s="15"/>
      <c r="M124" s="15"/>
      <c r="N124" s="15"/>
    </row>
    <row r="125" spans="1:14" x14ac:dyDescent="0.25">
      <c r="A125" s="55" t="s">
        <v>165</v>
      </c>
      <c r="B125" s="56" t="s">
        <v>166</v>
      </c>
      <c r="C125" s="204"/>
      <c r="D125" s="204" t="s">
        <v>61</v>
      </c>
      <c r="E125" s="204" t="s">
        <v>61</v>
      </c>
      <c r="F125" s="204" t="s">
        <v>61</v>
      </c>
      <c r="G125" s="204" t="s">
        <v>61</v>
      </c>
      <c r="H125" s="14"/>
      <c r="I125" s="15"/>
      <c r="J125" s="14" t="str">
        <f>IF(C125=SUM(C133,C141,C150,C158),"√","НЕТ")</f>
        <v>√</v>
      </c>
      <c r="K125" s="14"/>
      <c r="L125" s="15"/>
      <c r="M125" s="15"/>
      <c r="N125" s="15"/>
    </row>
    <row r="126" spans="1:14" x14ac:dyDescent="0.25">
      <c r="A126" s="58" t="s">
        <v>167</v>
      </c>
      <c r="B126" s="58" t="s">
        <v>168</v>
      </c>
      <c r="C126" s="205"/>
      <c r="D126" s="205" t="s">
        <v>61</v>
      </c>
      <c r="E126" s="205" t="s">
        <v>61</v>
      </c>
      <c r="F126" s="205" t="s">
        <v>61</v>
      </c>
      <c r="G126" s="205" t="s">
        <v>61</v>
      </c>
      <c r="H126" s="14"/>
      <c r="I126" s="15"/>
      <c r="J126" s="14" t="str">
        <f>IF(C126=SUM(C134,C142,C151,C159),"√","НЕТ")</f>
        <v>√</v>
      </c>
      <c r="K126" s="14"/>
      <c r="L126" s="15"/>
      <c r="M126" s="14"/>
      <c r="N126" s="15"/>
    </row>
    <row r="127" spans="1:14" ht="24" x14ac:dyDescent="0.25">
      <c r="A127" s="46" t="s">
        <v>167</v>
      </c>
      <c r="B127" s="60" t="s">
        <v>169</v>
      </c>
      <c r="C127" s="202"/>
      <c r="D127" s="202" t="s">
        <v>61</v>
      </c>
      <c r="E127" s="202" t="s">
        <v>61</v>
      </c>
      <c r="F127" s="202" t="s">
        <v>61</v>
      </c>
      <c r="G127" s="202" t="s">
        <v>61</v>
      </c>
      <c r="H127" s="14"/>
      <c r="I127" s="14" t="str">
        <f>IF(C127=SUM(C128:C129,C131:C132),"√","НЕТ")</f>
        <v>√</v>
      </c>
      <c r="J127" s="15"/>
      <c r="K127" s="15"/>
      <c r="L127" s="15"/>
      <c r="M127" s="15"/>
      <c r="N127" s="15"/>
    </row>
    <row r="128" spans="1:14" x14ac:dyDescent="0.25">
      <c r="A128" s="19" t="s">
        <v>170</v>
      </c>
      <c r="B128" s="44" t="s">
        <v>18</v>
      </c>
      <c r="C128" s="198"/>
      <c r="D128" s="198" t="s">
        <v>63</v>
      </c>
      <c r="E128" s="198" t="s">
        <v>63</v>
      </c>
      <c r="F128" s="198" t="s">
        <v>63</v>
      </c>
      <c r="G128" s="198" t="s">
        <v>63</v>
      </c>
      <c r="H128" s="14"/>
      <c r="I128" s="15"/>
      <c r="J128" s="15"/>
      <c r="K128" s="15"/>
      <c r="L128" s="15"/>
      <c r="M128" s="15"/>
      <c r="N128" s="15"/>
    </row>
    <row r="129" spans="1:14" x14ac:dyDescent="0.25">
      <c r="A129" s="19" t="s">
        <v>171</v>
      </c>
      <c r="B129" s="45" t="s">
        <v>118</v>
      </c>
      <c r="C129" s="198"/>
      <c r="D129" s="198" t="s">
        <v>63</v>
      </c>
      <c r="E129" s="198" t="s">
        <v>63</v>
      </c>
      <c r="F129" s="198" t="s">
        <v>63</v>
      </c>
      <c r="G129" s="198" t="s">
        <v>63</v>
      </c>
      <c r="H129" s="14"/>
      <c r="I129" s="15"/>
      <c r="J129" s="15"/>
      <c r="K129" s="15"/>
      <c r="L129" s="15"/>
      <c r="M129" s="15"/>
      <c r="N129" s="15"/>
    </row>
    <row r="130" spans="1:14" x14ac:dyDescent="0.25">
      <c r="A130" s="19" t="s">
        <v>172</v>
      </c>
      <c r="B130" s="45" t="s">
        <v>103</v>
      </c>
      <c r="C130" s="198"/>
      <c r="D130" s="198" t="s">
        <v>63</v>
      </c>
      <c r="E130" s="198" t="s">
        <v>63</v>
      </c>
      <c r="F130" s="198" t="s">
        <v>63</v>
      </c>
      <c r="G130" s="198" t="s">
        <v>63</v>
      </c>
      <c r="H130" s="14"/>
      <c r="I130" s="15"/>
      <c r="J130" s="15"/>
      <c r="K130" s="15"/>
      <c r="L130" s="15"/>
      <c r="M130" s="15"/>
      <c r="N130" s="15"/>
    </row>
    <row r="131" spans="1:14" x14ac:dyDescent="0.25">
      <c r="A131" s="19" t="s">
        <v>173</v>
      </c>
      <c r="B131" s="44" t="s">
        <v>121</v>
      </c>
      <c r="C131" s="198"/>
      <c r="D131" s="198" t="s">
        <v>63</v>
      </c>
      <c r="E131" s="198" t="s">
        <v>63</v>
      </c>
      <c r="F131" s="198" t="s">
        <v>63</v>
      </c>
      <c r="G131" s="198" t="s">
        <v>63</v>
      </c>
      <c r="H131" s="14"/>
      <c r="I131" s="15"/>
      <c r="J131" s="15"/>
      <c r="K131" s="15"/>
      <c r="L131" s="15"/>
      <c r="M131" s="15"/>
      <c r="N131" s="15"/>
    </row>
    <row r="132" spans="1:14" ht="24" x14ac:dyDescent="0.25">
      <c r="A132" s="19" t="s">
        <v>174</v>
      </c>
      <c r="B132" s="44" t="s">
        <v>164</v>
      </c>
      <c r="C132" s="198"/>
      <c r="D132" s="198" t="s">
        <v>63</v>
      </c>
      <c r="E132" s="198" t="s">
        <v>63</v>
      </c>
      <c r="F132" s="198" t="s">
        <v>63</v>
      </c>
      <c r="G132" s="198" t="s">
        <v>63</v>
      </c>
      <c r="H132" s="14"/>
      <c r="I132" s="15"/>
      <c r="J132" s="15"/>
      <c r="K132" s="15"/>
      <c r="L132" s="15"/>
      <c r="M132" s="15"/>
      <c r="N132" s="15"/>
    </row>
    <row r="133" spans="1:14" x14ac:dyDescent="0.25">
      <c r="A133" s="55" t="s">
        <v>175</v>
      </c>
      <c r="B133" s="56" t="s">
        <v>176</v>
      </c>
      <c r="C133" s="204"/>
      <c r="D133" s="204" t="s">
        <v>61</v>
      </c>
      <c r="E133" s="204" t="s">
        <v>61</v>
      </c>
      <c r="F133" s="204" t="s">
        <v>61</v>
      </c>
      <c r="G133" s="204" t="s">
        <v>61</v>
      </c>
      <c r="H133" s="14"/>
      <c r="I133" s="15"/>
      <c r="J133" s="15"/>
      <c r="K133" s="15"/>
      <c r="L133" s="15"/>
      <c r="M133" s="15"/>
      <c r="N133" s="15"/>
    </row>
    <row r="134" spans="1:14" x14ac:dyDescent="0.25">
      <c r="A134" s="58" t="s">
        <v>177</v>
      </c>
      <c r="B134" s="58" t="s">
        <v>168</v>
      </c>
      <c r="C134" s="205"/>
      <c r="D134" s="205" t="s">
        <v>61</v>
      </c>
      <c r="E134" s="205" t="s">
        <v>61</v>
      </c>
      <c r="F134" s="205" t="s">
        <v>61</v>
      </c>
      <c r="G134" s="205" t="s">
        <v>61</v>
      </c>
      <c r="H134" s="14"/>
      <c r="I134" s="15"/>
      <c r="J134" s="15"/>
      <c r="K134" s="15"/>
      <c r="L134" s="15"/>
      <c r="M134" s="15"/>
      <c r="N134" s="15"/>
    </row>
    <row r="135" spans="1:14" ht="24" x14ac:dyDescent="0.25">
      <c r="A135" s="46" t="s">
        <v>178</v>
      </c>
      <c r="B135" s="60" t="s">
        <v>179</v>
      </c>
      <c r="C135" s="202"/>
      <c r="D135" s="202" t="s">
        <v>61</v>
      </c>
      <c r="E135" s="202" t="s">
        <v>61</v>
      </c>
      <c r="F135" s="202" t="s">
        <v>61</v>
      </c>
      <c r="G135" s="202" t="s">
        <v>61</v>
      </c>
      <c r="H135" s="14"/>
      <c r="I135" s="14" t="str">
        <f>IF(C135=SUM(C136:C137,C139:C140),"√","НЕТ")</f>
        <v>√</v>
      </c>
      <c r="J135" s="14"/>
      <c r="K135" s="15"/>
      <c r="L135" s="15"/>
      <c r="M135" s="15"/>
      <c r="N135" s="15"/>
    </row>
    <row r="136" spans="1:14" x14ac:dyDescent="0.25">
      <c r="A136" s="19" t="s">
        <v>180</v>
      </c>
      <c r="B136" s="44" t="s">
        <v>18</v>
      </c>
      <c r="C136" s="198"/>
      <c r="D136" s="198" t="s">
        <v>63</v>
      </c>
      <c r="E136" s="198" t="s">
        <v>63</v>
      </c>
      <c r="F136" s="198" t="s">
        <v>63</v>
      </c>
      <c r="G136" s="198" t="s">
        <v>63</v>
      </c>
      <c r="H136" s="14"/>
      <c r="I136" s="15"/>
      <c r="J136" s="15"/>
      <c r="K136" s="15"/>
      <c r="L136" s="15"/>
      <c r="M136" s="15"/>
      <c r="N136" s="15"/>
    </row>
    <row r="137" spans="1:14" x14ac:dyDescent="0.25">
      <c r="A137" s="19" t="s">
        <v>181</v>
      </c>
      <c r="B137" s="45" t="s">
        <v>118</v>
      </c>
      <c r="C137" s="198"/>
      <c r="D137" s="198" t="s">
        <v>63</v>
      </c>
      <c r="E137" s="198" t="s">
        <v>63</v>
      </c>
      <c r="F137" s="198" t="s">
        <v>63</v>
      </c>
      <c r="G137" s="198" t="s">
        <v>63</v>
      </c>
      <c r="H137" s="14"/>
      <c r="I137" s="15"/>
      <c r="J137" s="15"/>
      <c r="K137" s="15"/>
      <c r="L137" s="15"/>
      <c r="M137" s="15"/>
      <c r="N137" s="15"/>
    </row>
    <row r="138" spans="1:14" x14ac:dyDescent="0.25">
      <c r="A138" s="19" t="s">
        <v>182</v>
      </c>
      <c r="B138" s="45" t="s">
        <v>103</v>
      </c>
      <c r="C138" s="198"/>
      <c r="D138" s="198" t="s">
        <v>63</v>
      </c>
      <c r="E138" s="198" t="s">
        <v>63</v>
      </c>
      <c r="F138" s="198" t="s">
        <v>63</v>
      </c>
      <c r="G138" s="198" t="s">
        <v>63</v>
      </c>
      <c r="H138" s="14"/>
      <c r="I138" s="15"/>
      <c r="J138" s="15"/>
      <c r="K138" s="15"/>
      <c r="L138" s="15"/>
      <c r="M138" s="15"/>
      <c r="N138" s="15"/>
    </row>
    <row r="139" spans="1:14" x14ac:dyDescent="0.25">
      <c r="A139" s="19" t="s">
        <v>183</v>
      </c>
      <c r="B139" s="44" t="s">
        <v>121</v>
      </c>
      <c r="C139" s="198"/>
      <c r="D139" s="198" t="s">
        <v>63</v>
      </c>
      <c r="E139" s="198" t="s">
        <v>63</v>
      </c>
      <c r="F139" s="198" t="s">
        <v>63</v>
      </c>
      <c r="G139" s="198" t="s">
        <v>63</v>
      </c>
      <c r="H139" s="14"/>
      <c r="I139" s="15"/>
      <c r="J139" s="15"/>
      <c r="K139" s="15"/>
      <c r="L139" s="15"/>
      <c r="M139" s="15"/>
      <c r="N139" s="15"/>
    </row>
    <row r="140" spans="1:14" ht="24" x14ac:dyDescent="0.25">
      <c r="A140" s="19" t="s">
        <v>184</v>
      </c>
      <c r="B140" s="44" t="s">
        <v>164</v>
      </c>
      <c r="C140" s="198"/>
      <c r="D140" s="198" t="s">
        <v>63</v>
      </c>
      <c r="E140" s="198" t="s">
        <v>63</v>
      </c>
      <c r="F140" s="198" t="s">
        <v>63</v>
      </c>
      <c r="G140" s="198" t="s">
        <v>63</v>
      </c>
      <c r="H140" s="14"/>
      <c r="I140" s="15"/>
      <c r="J140" s="15"/>
      <c r="K140" s="15"/>
      <c r="L140" s="15"/>
      <c r="M140" s="15"/>
      <c r="N140" s="15"/>
    </row>
    <row r="141" spans="1:14" x14ac:dyDescent="0.25">
      <c r="A141" s="55" t="s">
        <v>185</v>
      </c>
      <c r="B141" s="56" t="s">
        <v>186</v>
      </c>
      <c r="C141" s="204"/>
      <c r="D141" s="204" t="s">
        <v>61</v>
      </c>
      <c r="E141" s="204" t="s">
        <v>61</v>
      </c>
      <c r="F141" s="204" t="s">
        <v>61</v>
      </c>
      <c r="G141" s="204" t="s">
        <v>61</v>
      </c>
      <c r="H141" s="14"/>
      <c r="I141" s="15"/>
      <c r="J141" s="15"/>
      <c r="K141" s="15"/>
      <c r="L141" s="15"/>
      <c r="M141" s="15"/>
      <c r="N141" s="15"/>
    </row>
    <row r="142" spans="1:14" x14ac:dyDescent="0.25">
      <c r="A142" s="58" t="s">
        <v>187</v>
      </c>
      <c r="B142" s="58" t="s">
        <v>168</v>
      </c>
      <c r="C142" s="205"/>
      <c r="D142" s="205" t="s">
        <v>61</v>
      </c>
      <c r="E142" s="205" t="s">
        <v>61</v>
      </c>
      <c r="F142" s="205" t="s">
        <v>61</v>
      </c>
      <c r="G142" s="205" t="s">
        <v>61</v>
      </c>
      <c r="H142" s="14"/>
      <c r="I142" s="15"/>
      <c r="J142" s="15"/>
      <c r="K142" s="15"/>
      <c r="L142" s="15"/>
      <c r="M142" s="15"/>
      <c r="N142" s="15"/>
    </row>
    <row r="143" spans="1:14" x14ac:dyDescent="0.25">
      <c r="A143" s="61" t="s">
        <v>188</v>
      </c>
      <c r="B143" s="61" t="s">
        <v>189</v>
      </c>
      <c r="C143" s="206"/>
      <c r="D143" s="206" t="s">
        <v>63</v>
      </c>
      <c r="E143" s="206" t="s">
        <v>63</v>
      </c>
      <c r="F143" s="206" t="s">
        <v>63</v>
      </c>
      <c r="G143" s="206" t="s">
        <v>63</v>
      </c>
      <c r="H143" s="14"/>
      <c r="I143" s="15"/>
      <c r="J143" s="15"/>
      <c r="K143" s="15"/>
      <c r="L143" s="15"/>
      <c r="M143" s="15"/>
      <c r="N143" s="15"/>
    </row>
    <row r="144" spans="1:14" x14ac:dyDescent="0.25">
      <c r="A144" s="46" t="s">
        <v>190</v>
      </c>
      <c r="B144" s="50" t="s">
        <v>191</v>
      </c>
      <c r="C144" s="202"/>
      <c r="D144" s="202" t="s">
        <v>61</v>
      </c>
      <c r="E144" s="202" t="s">
        <v>61</v>
      </c>
      <c r="F144" s="202" t="s">
        <v>61</v>
      </c>
      <c r="G144" s="202" t="s">
        <v>61</v>
      </c>
      <c r="H144" s="14"/>
      <c r="I144" s="14" t="str">
        <f>IF(C144=SUM(C145:C146,C148:C149),"√","НЕТ")</f>
        <v>√</v>
      </c>
      <c r="J144" s="14"/>
      <c r="K144" s="15"/>
      <c r="L144" s="15"/>
      <c r="M144" s="15"/>
      <c r="N144" s="15"/>
    </row>
    <row r="145" spans="1:14" x14ac:dyDescent="0.25">
      <c r="A145" s="19" t="s">
        <v>192</v>
      </c>
      <c r="B145" s="44" t="s">
        <v>18</v>
      </c>
      <c r="C145" s="198"/>
      <c r="D145" s="198" t="s">
        <v>63</v>
      </c>
      <c r="E145" s="198" t="s">
        <v>63</v>
      </c>
      <c r="F145" s="198" t="s">
        <v>63</v>
      </c>
      <c r="G145" s="198" t="s">
        <v>63</v>
      </c>
      <c r="H145" s="14"/>
      <c r="I145" s="15"/>
      <c r="J145" s="15"/>
      <c r="K145" s="15"/>
      <c r="L145" s="15"/>
      <c r="M145" s="15"/>
      <c r="N145" s="15"/>
    </row>
    <row r="146" spans="1:14" x14ac:dyDescent="0.25">
      <c r="A146" s="19" t="s">
        <v>193</v>
      </c>
      <c r="B146" s="45" t="s">
        <v>118</v>
      </c>
      <c r="C146" s="198"/>
      <c r="D146" s="198" t="s">
        <v>63</v>
      </c>
      <c r="E146" s="198" t="s">
        <v>63</v>
      </c>
      <c r="F146" s="198" t="s">
        <v>63</v>
      </c>
      <c r="G146" s="198" t="s">
        <v>63</v>
      </c>
      <c r="H146" s="14"/>
      <c r="I146" s="15"/>
      <c r="J146" s="15"/>
      <c r="K146" s="15"/>
      <c r="L146" s="15"/>
      <c r="M146" s="15"/>
      <c r="N146" s="15"/>
    </row>
    <row r="147" spans="1:14" x14ac:dyDescent="0.25">
      <c r="A147" s="19" t="s">
        <v>194</v>
      </c>
      <c r="B147" s="45" t="s">
        <v>103</v>
      </c>
      <c r="C147" s="198"/>
      <c r="D147" s="198" t="s">
        <v>63</v>
      </c>
      <c r="E147" s="198" t="s">
        <v>63</v>
      </c>
      <c r="F147" s="198" t="s">
        <v>63</v>
      </c>
      <c r="G147" s="198" t="s">
        <v>63</v>
      </c>
      <c r="H147" s="14"/>
      <c r="I147" s="15"/>
      <c r="J147" s="15"/>
      <c r="K147" s="15"/>
      <c r="L147" s="15"/>
      <c r="M147" s="15"/>
      <c r="N147" s="15"/>
    </row>
    <row r="148" spans="1:14" x14ac:dyDescent="0.25">
      <c r="A148" s="19" t="s">
        <v>195</v>
      </c>
      <c r="B148" s="44" t="s">
        <v>121</v>
      </c>
      <c r="C148" s="198"/>
      <c r="D148" s="198" t="s">
        <v>63</v>
      </c>
      <c r="E148" s="198" t="s">
        <v>63</v>
      </c>
      <c r="F148" s="198" t="s">
        <v>63</v>
      </c>
      <c r="G148" s="198" t="s">
        <v>63</v>
      </c>
      <c r="H148" s="14"/>
      <c r="I148" s="15"/>
      <c r="J148" s="15"/>
      <c r="K148" s="15"/>
      <c r="L148" s="15"/>
      <c r="M148" s="15"/>
      <c r="N148" s="15"/>
    </row>
    <row r="149" spans="1:14" ht="24" x14ac:dyDescent="0.25">
      <c r="A149" s="19" t="s">
        <v>196</v>
      </c>
      <c r="B149" s="44" t="s">
        <v>164</v>
      </c>
      <c r="C149" s="198"/>
      <c r="D149" s="198" t="s">
        <v>63</v>
      </c>
      <c r="E149" s="198" t="s">
        <v>63</v>
      </c>
      <c r="F149" s="198" t="s">
        <v>63</v>
      </c>
      <c r="G149" s="198" t="s">
        <v>63</v>
      </c>
      <c r="H149" s="14"/>
      <c r="I149" s="15"/>
      <c r="J149" s="15"/>
      <c r="K149" s="15"/>
      <c r="L149" s="15"/>
      <c r="M149" s="15"/>
      <c r="N149" s="15"/>
    </row>
    <row r="150" spans="1:14" x14ac:dyDescent="0.25">
      <c r="A150" s="55" t="s">
        <v>197</v>
      </c>
      <c r="B150" s="56" t="s">
        <v>198</v>
      </c>
      <c r="C150" s="204"/>
      <c r="D150" s="204" t="s">
        <v>61</v>
      </c>
      <c r="E150" s="204" t="s">
        <v>61</v>
      </c>
      <c r="F150" s="204" t="s">
        <v>61</v>
      </c>
      <c r="G150" s="204" t="s">
        <v>61</v>
      </c>
      <c r="H150" s="14"/>
      <c r="I150" s="15"/>
      <c r="J150" s="15"/>
      <c r="K150" s="15"/>
      <c r="L150" s="15"/>
      <c r="M150" s="15"/>
      <c r="N150" s="15"/>
    </row>
    <row r="151" spans="1:14" x14ac:dyDescent="0.25">
      <c r="A151" s="58" t="s">
        <v>199</v>
      </c>
      <c r="B151" s="58" t="s">
        <v>168</v>
      </c>
      <c r="C151" s="205"/>
      <c r="D151" s="205" t="s">
        <v>61</v>
      </c>
      <c r="E151" s="205" t="s">
        <v>61</v>
      </c>
      <c r="F151" s="205" t="s">
        <v>61</v>
      </c>
      <c r="G151" s="205" t="s">
        <v>61</v>
      </c>
      <c r="H151" s="14"/>
      <c r="I151" s="15"/>
      <c r="J151" s="15"/>
      <c r="K151" s="15"/>
      <c r="L151" s="15"/>
      <c r="M151" s="15"/>
      <c r="N151" s="15"/>
    </row>
    <row r="152" spans="1:14" ht="24" x14ac:dyDescent="0.25">
      <c r="A152" s="46" t="s">
        <v>200</v>
      </c>
      <c r="B152" s="50" t="s">
        <v>201</v>
      </c>
      <c r="C152" s="202"/>
      <c r="D152" s="202" t="s">
        <v>61</v>
      </c>
      <c r="E152" s="202" t="s">
        <v>61</v>
      </c>
      <c r="F152" s="202" t="s">
        <v>61</v>
      </c>
      <c r="G152" s="202" t="s">
        <v>61</v>
      </c>
      <c r="H152" s="14"/>
      <c r="I152" s="14" t="str">
        <f>IF(C152=SUM(C153:C154,C156:C157),"√","НЕТ")</f>
        <v>√</v>
      </c>
      <c r="J152" s="14"/>
      <c r="K152" s="14" t="str">
        <f>IF(C152=SUM(C160,C166,C172,C178),"√","НЕТ")</f>
        <v>√</v>
      </c>
      <c r="L152" s="15"/>
      <c r="M152" s="15"/>
      <c r="N152" s="15"/>
    </row>
    <row r="153" spans="1:14" x14ac:dyDescent="0.25">
      <c r="A153" s="19" t="s">
        <v>202</v>
      </c>
      <c r="B153" s="44" t="s">
        <v>18</v>
      </c>
      <c r="C153" s="198"/>
      <c r="D153" s="198" t="s">
        <v>63</v>
      </c>
      <c r="E153" s="198" t="s">
        <v>63</v>
      </c>
      <c r="F153" s="198" t="s">
        <v>63</v>
      </c>
      <c r="G153" s="198" t="s">
        <v>63</v>
      </c>
      <c r="H153" s="14"/>
      <c r="I153" s="15"/>
      <c r="J153" s="15"/>
      <c r="K153" s="14" t="str">
        <f t="shared" ref="K153:K156" si="4">IF(C153=SUM(C161,C167,C173,C179),"√","НЕТ")</f>
        <v>√</v>
      </c>
      <c r="L153" s="15"/>
      <c r="M153" s="15"/>
      <c r="N153" s="15"/>
    </row>
    <row r="154" spans="1:14" x14ac:dyDescent="0.25">
      <c r="A154" s="19" t="s">
        <v>203</v>
      </c>
      <c r="B154" s="45" t="s">
        <v>118</v>
      </c>
      <c r="C154" s="198"/>
      <c r="D154" s="198" t="s">
        <v>63</v>
      </c>
      <c r="E154" s="198" t="s">
        <v>63</v>
      </c>
      <c r="F154" s="198" t="s">
        <v>63</v>
      </c>
      <c r="G154" s="198" t="s">
        <v>63</v>
      </c>
      <c r="H154" s="14"/>
      <c r="I154" s="15"/>
      <c r="J154" s="15"/>
      <c r="K154" s="14" t="str">
        <f t="shared" si="4"/>
        <v>√</v>
      </c>
      <c r="L154" s="15"/>
      <c r="M154" s="15"/>
      <c r="N154" s="15"/>
    </row>
    <row r="155" spans="1:14" x14ac:dyDescent="0.25">
      <c r="A155" s="19" t="s">
        <v>204</v>
      </c>
      <c r="B155" s="45" t="s">
        <v>103</v>
      </c>
      <c r="C155" s="198"/>
      <c r="D155" s="198" t="s">
        <v>63</v>
      </c>
      <c r="E155" s="198" t="s">
        <v>63</v>
      </c>
      <c r="F155" s="198" t="s">
        <v>63</v>
      </c>
      <c r="G155" s="198" t="s">
        <v>63</v>
      </c>
      <c r="H155" s="14"/>
      <c r="I155" s="15"/>
      <c r="J155" s="15"/>
      <c r="K155" s="14" t="str">
        <f t="shared" si="4"/>
        <v>√</v>
      </c>
      <c r="L155" s="15"/>
      <c r="M155" s="15"/>
      <c r="N155" s="15"/>
    </row>
    <row r="156" spans="1:14" x14ac:dyDescent="0.25">
      <c r="A156" s="19" t="s">
        <v>205</v>
      </c>
      <c r="B156" s="44" t="s">
        <v>121</v>
      </c>
      <c r="C156" s="198"/>
      <c r="D156" s="198" t="s">
        <v>63</v>
      </c>
      <c r="E156" s="198" t="s">
        <v>63</v>
      </c>
      <c r="F156" s="198" t="s">
        <v>63</v>
      </c>
      <c r="G156" s="198" t="s">
        <v>63</v>
      </c>
      <c r="H156" s="14"/>
      <c r="I156" s="15"/>
      <c r="J156" s="15"/>
      <c r="K156" s="14" t="str">
        <f t="shared" si="4"/>
        <v>√</v>
      </c>
      <c r="L156" s="15"/>
      <c r="M156" s="15"/>
      <c r="N156" s="15"/>
    </row>
    <row r="157" spans="1:14" ht="24" x14ac:dyDescent="0.25">
      <c r="A157" s="19" t="s">
        <v>206</v>
      </c>
      <c r="B157" s="44" t="s">
        <v>164</v>
      </c>
      <c r="C157" s="198"/>
      <c r="D157" s="198" t="s">
        <v>63</v>
      </c>
      <c r="E157" s="198" t="s">
        <v>63</v>
      </c>
      <c r="F157" s="198" t="s">
        <v>63</v>
      </c>
      <c r="G157" s="198" t="s">
        <v>63</v>
      </c>
      <c r="H157" s="14"/>
      <c r="I157" s="15"/>
      <c r="J157" s="15"/>
      <c r="K157" s="14" t="str">
        <f>IF(C157=SUM(C165,C171,C177,C183),"√","НЕТ")</f>
        <v>√</v>
      </c>
      <c r="L157" s="15"/>
      <c r="M157" s="15"/>
      <c r="N157" s="15"/>
    </row>
    <row r="158" spans="1:14" x14ac:dyDescent="0.25">
      <c r="A158" s="55" t="s">
        <v>207</v>
      </c>
      <c r="B158" s="56" t="s">
        <v>208</v>
      </c>
      <c r="C158" s="204"/>
      <c r="D158" s="204" t="s">
        <v>61</v>
      </c>
      <c r="E158" s="204" t="s">
        <v>61</v>
      </c>
      <c r="F158" s="204" t="s">
        <v>61</v>
      </c>
      <c r="G158" s="204" t="s">
        <v>61</v>
      </c>
      <c r="H158" s="14"/>
      <c r="I158" s="15"/>
      <c r="J158" s="15"/>
      <c r="K158" s="15"/>
      <c r="L158" s="15"/>
      <c r="M158" s="15"/>
      <c r="N158" s="15"/>
    </row>
    <row r="159" spans="1:14" x14ac:dyDescent="0.25">
      <c r="A159" s="58" t="s">
        <v>209</v>
      </c>
      <c r="B159" s="58" t="s">
        <v>168</v>
      </c>
      <c r="C159" s="205"/>
      <c r="D159" s="205" t="s">
        <v>61</v>
      </c>
      <c r="E159" s="205" t="s">
        <v>61</v>
      </c>
      <c r="F159" s="205" t="s">
        <v>61</v>
      </c>
      <c r="G159" s="205" t="s">
        <v>61</v>
      </c>
      <c r="H159" s="14"/>
      <c r="I159" s="15"/>
      <c r="J159" s="15"/>
      <c r="K159" s="15"/>
      <c r="L159" s="15"/>
      <c r="M159" s="15"/>
      <c r="N159" s="15"/>
    </row>
    <row r="160" spans="1:14" ht="42" customHeight="1" x14ac:dyDescent="0.25">
      <c r="A160" s="64" t="s">
        <v>210</v>
      </c>
      <c r="B160" s="65" t="s">
        <v>211</v>
      </c>
      <c r="C160" s="207"/>
      <c r="D160" s="207" t="s">
        <v>61</v>
      </c>
      <c r="E160" s="207" t="s">
        <v>61</v>
      </c>
      <c r="F160" s="207" t="s">
        <v>61</v>
      </c>
      <c r="G160" s="207" t="s">
        <v>61</v>
      </c>
      <c r="H160" s="14"/>
      <c r="I160" s="14" t="str">
        <f>IF(C160=SUM(C161:C162,C164:C165),"√","НЕТ")</f>
        <v>√</v>
      </c>
      <c r="J160" s="14"/>
      <c r="K160" s="15"/>
      <c r="L160" s="15"/>
      <c r="M160" s="15"/>
      <c r="N160" s="15"/>
    </row>
    <row r="161" spans="1:14" x14ac:dyDescent="0.25">
      <c r="A161" s="19" t="s">
        <v>212</v>
      </c>
      <c r="B161" s="44" t="s">
        <v>18</v>
      </c>
      <c r="C161" s="198"/>
      <c r="D161" s="198" t="s">
        <v>63</v>
      </c>
      <c r="E161" s="198" t="s">
        <v>63</v>
      </c>
      <c r="F161" s="198" t="s">
        <v>63</v>
      </c>
      <c r="G161" s="198" t="s">
        <v>63</v>
      </c>
      <c r="H161" s="14"/>
      <c r="I161" s="15"/>
      <c r="J161" s="15"/>
      <c r="K161" s="15"/>
      <c r="L161" s="15"/>
      <c r="M161" s="15"/>
      <c r="N161" s="15"/>
    </row>
    <row r="162" spans="1:14" x14ac:dyDescent="0.25">
      <c r="A162" s="19" t="s">
        <v>213</v>
      </c>
      <c r="B162" s="45" t="s">
        <v>118</v>
      </c>
      <c r="C162" s="198"/>
      <c r="D162" s="198" t="s">
        <v>63</v>
      </c>
      <c r="E162" s="198" t="s">
        <v>63</v>
      </c>
      <c r="F162" s="198" t="s">
        <v>63</v>
      </c>
      <c r="G162" s="198" t="s">
        <v>63</v>
      </c>
      <c r="H162" s="14"/>
      <c r="I162" s="15"/>
      <c r="J162" s="15"/>
      <c r="K162" s="15"/>
      <c r="L162" s="15"/>
      <c r="M162" s="15"/>
      <c r="N162" s="15"/>
    </row>
    <row r="163" spans="1:14" x14ac:dyDescent="0.25">
      <c r="A163" s="19" t="s">
        <v>214</v>
      </c>
      <c r="B163" s="45" t="s">
        <v>103</v>
      </c>
      <c r="C163" s="198"/>
      <c r="D163" s="198" t="s">
        <v>63</v>
      </c>
      <c r="E163" s="198" t="s">
        <v>63</v>
      </c>
      <c r="F163" s="198" t="s">
        <v>63</v>
      </c>
      <c r="G163" s="198" t="s">
        <v>63</v>
      </c>
      <c r="H163" s="14"/>
      <c r="I163" s="15"/>
      <c r="J163" s="15"/>
      <c r="K163" s="15"/>
      <c r="L163" s="15"/>
      <c r="M163" s="15"/>
      <c r="N163" s="15"/>
    </row>
    <row r="164" spans="1:14" x14ac:dyDescent="0.25">
      <c r="A164" s="19" t="s">
        <v>215</v>
      </c>
      <c r="B164" s="44" t="s">
        <v>121</v>
      </c>
      <c r="C164" s="198"/>
      <c r="D164" s="198" t="s">
        <v>63</v>
      </c>
      <c r="E164" s="198" t="s">
        <v>63</v>
      </c>
      <c r="F164" s="198" t="s">
        <v>63</v>
      </c>
      <c r="G164" s="198" t="s">
        <v>63</v>
      </c>
      <c r="H164" s="14"/>
      <c r="I164" s="15"/>
      <c r="J164" s="15"/>
      <c r="K164" s="15"/>
      <c r="L164" s="15"/>
      <c r="M164" s="15"/>
      <c r="N164" s="15"/>
    </row>
    <row r="165" spans="1:14" ht="24" x14ac:dyDescent="0.25">
      <c r="A165" s="19" t="s">
        <v>216</v>
      </c>
      <c r="B165" s="44" t="s">
        <v>164</v>
      </c>
      <c r="C165" s="198"/>
      <c r="D165" s="198" t="s">
        <v>63</v>
      </c>
      <c r="E165" s="198" t="s">
        <v>63</v>
      </c>
      <c r="F165" s="198" t="s">
        <v>63</v>
      </c>
      <c r="G165" s="198" t="s">
        <v>63</v>
      </c>
      <c r="H165" s="14"/>
      <c r="I165" s="15"/>
      <c r="J165" s="15"/>
      <c r="K165" s="15"/>
      <c r="L165" s="15"/>
      <c r="M165" s="15"/>
      <c r="N165" s="15"/>
    </row>
    <row r="166" spans="1:14" x14ac:dyDescent="0.25">
      <c r="A166" s="64" t="s">
        <v>217</v>
      </c>
      <c r="B166" s="66" t="s">
        <v>218</v>
      </c>
      <c r="C166" s="207"/>
      <c r="D166" s="207" t="s">
        <v>61</v>
      </c>
      <c r="E166" s="207" t="s">
        <v>61</v>
      </c>
      <c r="F166" s="207" t="s">
        <v>61</v>
      </c>
      <c r="G166" s="207" t="s">
        <v>61</v>
      </c>
      <c r="H166" s="14"/>
      <c r="I166" s="14" t="str">
        <f>IF(C166=SUM(C167:C168,C170:C171),"√","НЕТ")</f>
        <v>√</v>
      </c>
      <c r="J166" s="14"/>
      <c r="K166" s="15"/>
      <c r="L166" s="15"/>
      <c r="M166" s="15"/>
      <c r="N166" s="15"/>
    </row>
    <row r="167" spans="1:14" x14ac:dyDescent="0.25">
      <c r="A167" s="19" t="s">
        <v>219</v>
      </c>
      <c r="B167" s="44" t="s">
        <v>18</v>
      </c>
      <c r="C167" s="198"/>
      <c r="D167" s="198" t="s">
        <v>63</v>
      </c>
      <c r="E167" s="198" t="s">
        <v>63</v>
      </c>
      <c r="F167" s="198" t="s">
        <v>63</v>
      </c>
      <c r="G167" s="198" t="s">
        <v>63</v>
      </c>
      <c r="H167" s="14"/>
      <c r="I167" s="15"/>
      <c r="J167" s="15"/>
      <c r="K167" s="15"/>
      <c r="L167" s="15"/>
      <c r="M167" s="15"/>
      <c r="N167" s="15"/>
    </row>
    <row r="168" spans="1:14" x14ac:dyDescent="0.25">
      <c r="A168" s="19" t="s">
        <v>220</v>
      </c>
      <c r="B168" s="45" t="s">
        <v>118</v>
      </c>
      <c r="C168" s="198"/>
      <c r="D168" s="198" t="s">
        <v>63</v>
      </c>
      <c r="E168" s="198" t="s">
        <v>63</v>
      </c>
      <c r="F168" s="198" t="s">
        <v>63</v>
      </c>
      <c r="G168" s="198" t="s">
        <v>63</v>
      </c>
      <c r="H168" s="14"/>
      <c r="I168" s="15"/>
      <c r="J168" s="15"/>
      <c r="K168" s="15"/>
      <c r="L168" s="15"/>
      <c r="M168" s="15"/>
      <c r="N168" s="15"/>
    </row>
    <row r="169" spans="1:14" x14ac:dyDescent="0.25">
      <c r="A169" s="19" t="s">
        <v>221</v>
      </c>
      <c r="B169" s="45" t="s">
        <v>103</v>
      </c>
      <c r="C169" s="198"/>
      <c r="D169" s="198" t="s">
        <v>63</v>
      </c>
      <c r="E169" s="198" t="s">
        <v>63</v>
      </c>
      <c r="F169" s="198" t="s">
        <v>63</v>
      </c>
      <c r="G169" s="198" t="s">
        <v>63</v>
      </c>
      <c r="H169" s="14"/>
      <c r="I169" s="15"/>
      <c r="J169" s="15"/>
      <c r="K169" s="15"/>
      <c r="L169" s="15"/>
      <c r="M169" s="15"/>
      <c r="N169" s="15"/>
    </row>
    <row r="170" spans="1:14" x14ac:dyDescent="0.25">
      <c r="A170" s="19" t="s">
        <v>222</v>
      </c>
      <c r="B170" s="44" t="s">
        <v>121</v>
      </c>
      <c r="C170" s="198"/>
      <c r="D170" s="198" t="s">
        <v>63</v>
      </c>
      <c r="E170" s="198" t="s">
        <v>63</v>
      </c>
      <c r="F170" s="198" t="s">
        <v>63</v>
      </c>
      <c r="G170" s="198" t="s">
        <v>63</v>
      </c>
      <c r="H170" s="14"/>
      <c r="I170" s="15"/>
      <c r="J170" s="15"/>
      <c r="K170" s="15"/>
      <c r="L170" s="15"/>
      <c r="M170" s="15"/>
      <c r="N170" s="15"/>
    </row>
    <row r="171" spans="1:14" ht="24" x14ac:dyDescent="0.25">
      <c r="A171" s="19" t="s">
        <v>223</v>
      </c>
      <c r="B171" s="44" t="s">
        <v>164</v>
      </c>
      <c r="C171" s="198"/>
      <c r="D171" s="198" t="s">
        <v>63</v>
      </c>
      <c r="E171" s="198" t="s">
        <v>63</v>
      </c>
      <c r="F171" s="198" t="s">
        <v>63</v>
      </c>
      <c r="G171" s="198" t="s">
        <v>63</v>
      </c>
      <c r="H171" s="14"/>
      <c r="I171" s="15"/>
      <c r="J171" s="15"/>
      <c r="K171" s="15"/>
      <c r="L171" s="15"/>
      <c r="M171" s="15"/>
      <c r="N171" s="15"/>
    </row>
    <row r="172" spans="1:14" x14ac:dyDescent="0.25">
      <c r="A172" s="64" t="s">
        <v>224</v>
      </c>
      <c r="B172" s="66" t="s">
        <v>225</v>
      </c>
      <c r="C172" s="207"/>
      <c r="D172" s="207" t="s">
        <v>61</v>
      </c>
      <c r="E172" s="207" t="s">
        <v>61</v>
      </c>
      <c r="F172" s="207" t="s">
        <v>61</v>
      </c>
      <c r="G172" s="207" t="s">
        <v>61</v>
      </c>
      <c r="H172" s="14"/>
      <c r="I172" s="14" t="str">
        <f>IF(C172=SUM(C173:C174,C176:C177),"√","НЕТ")</f>
        <v>√</v>
      </c>
      <c r="J172" s="14"/>
      <c r="K172" s="15"/>
      <c r="L172" s="15"/>
      <c r="M172" s="15"/>
      <c r="N172" s="15"/>
    </row>
    <row r="173" spans="1:14" x14ac:dyDescent="0.25">
      <c r="A173" s="19" t="s">
        <v>226</v>
      </c>
      <c r="B173" s="44" t="s">
        <v>18</v>
      </c>
      <c r="C173" s="198"/>
      <c r="D173" s="198" t="s">
        <v>63</v>
      </c>
      <c r="E173" s="198" t="s">
        <v>63</v>
      </c>
      <c r="F173" s="198" t="s">
        <v>63</v>
      </c>
      <c r="G173" s="198" t="s">
        <v>63</v>
      </c>
      <c r="H173" s="14"/>
      <c r="I173" s="15"/>
      <c r="J173" s="15"/>
      <c r="K173" s="15"/>
      <c r="L173" s="15"/>
      <c r="M173" s="15"/>
      <c r="N173" s="15"/>
    </row>
    <row r="174" spans="1:14" x14ac:dyDescent="0.25">
      <c r="A174" s="19" t="s">
        <v>227</v>
      </c>
      <c r="B174" s="45" t="s">
        <v>118</v>
      </c>
      <c r="C174" s="198"/>
      <c r="D174" s="198" t="s">
        <v>63</v>
      </c>
      <c r="E174" s="198" t="s">
        <v>63</v>
      </c>
      <c r="F174" s="198" t="s">
        <v>63</v>
      </c>
      <c r="G174" s="198" t="s">
        <v>63</v>
      </c>
      <c r="H174" s="14"/>
      <c r="I174" s="15"/>
      <c r="J174" s="15"/>
      <c r="K174" s="15"/>
      <c r="L174" s="15"/>
      <c r="M174" s="15"/>
      <c r="N174" s="15"/>
    </row>
    <row r="175" spans="1:14" x14ac:dyDescent="0.25">
      <c r="A175" s="19" t="s">
        <v>228</v>
      </c>
      <c r="B175" s="45" t="s">
        <v>103</v>
      </c>
      <c r="C175" s="198"/>
      <c r="D175" s="198" t="s">
        <v>63</v>
      </c>
      <c r="E175" s="198" t="s">
        <v>63</v>
      </c>
      <c r="F175" s="198" t="s">
        <v>63</v>
      </c>
      <c r="G175" s="198" t="s">
        <v>63</v>
      </c>
      <c r="H175" s="14"/>
      <c r="I175" s="15"/>
      <c r="J175" s="15"/>
      <c r="K175" s="15"/>
      <c r="L175" s="15"/>
      <c r="M175" s="15"/>
      <c r="N175" s="15"/>
    </row>
    <row r="176" spans="1:14" x14ac:dyDescent="0.25">
      <c r="A176" s="19" t="s">
        <v>229</v>
      </c>
      <c r="B176" s="44" t="s">
        <v>121</v>
      </c>
      <c r="C176" s="198"/>
      <c r="D176" s="198" t="s">
        <v>63</v>
      </c>
      <c r="E176" s="198" t="s">
        <v>63</v>
      </c>
      <c r="F176" s="198" t="s">
        <v>63</v>
      </c>
      <c r="G176" s="198" t="s">
        <v>63</v>
      </c>
      <c r="H176" s="14"/>
      <c r="I176" s="15"/>
      <c r="J176" s="15"/>
      <c r="K176" s="15"/>
      <c r="L176" s="15"/>
      <c r="M176" s="15"/>
      <c r="N176" s="15"/>
    </row>
    <row r="177" spans="1:14" ht="24" x14ac:dyDescent="0.25">
      <c r="A177" s="19" t="s">
        <v>230</v>
      </c>
      <c r="B177" s="44" t="s">
        <v>164</v>
      </c>
      <c r="C177" s="198"/>
      <c r="D177" s="198" t="s">
        <v>63</v>
      </c>
      <c r="E177" s="198" t="s">
        <v>63</v>
      </c>
      <c r="F177" s="198" t="s">
        <v>63</v>
      </c>
      <c r="G177" s="198" t="s">
        <v>63</v>
      </c>
      <c r="H177" s="14"/>
      <c r="I177" s="15"/>
      <c r="J177" s="15"/>
      <c r="K177" s="15"/>
      <c r="L177" s="15"/>
      <c r="M177" s="15"/>
      <c r="N177" s="15"/>
    </row>
    <row r="178" spans="1:14" x14ac:dyDescent="0.25">
      <c r="A178" s="64" t="s">
        <v>231</v>
      </c>
      <c r="B178" s="66" t="s">
        <v>232</v>
      </c>
      <c r="C178" s="207"/>
      <c r="D178" s="207" t="s">
        <v>61</v>
      </c>
      <c r="E178" s="207" t="s">
        <v>61</v>
      </c>
      <c r="F178" s="207" t="s">
        <v>61</v>
      </c>
      <c r="G178" s="207" t="s">
        <v>61</v>
      </c>
      <c r="H178" s="14"/>
      <c r="I178" s="14" t="str">
        <f>IF(C178=SUM(C179:C180,C182:C183),"√","НЕТ")</f>
        <v>√</v>
      </c>
      <c r="J178" s="14"/>
      <c r="K178" s="15"/>
      <c r="L178" s="15"/>
      <c r="M178" s="15"/>
      <c r="N178" s="15"/>
    </row>
    <row r="179" spans="1:14" x14ac:dyDescent="0.25">
      <c r="A179" s="19" t="s">
        <v>233</v>
      </c>
      <c r="B179" s="44" t="s">
        <v>18</v>
      </c>
      <c r="C179" s="198"/>
      <c r="D179" s="198" t="s">
        <v>63</v>
      </c>
      <c r="E179" s="198" t="s">
        <v>63</v>
      </c>
      <c r="F179" s="198" t="s">
        <v>63</v>
      </c>
      <c r="G179" s="198" t="s">
        <v>63</v>
      </c>
      <c r="H179" s="14"/>
      <c r="I179" s="15"/>
      <c r="J179" s="15"/>
      <c r="K179" s="15"/>
      <c r="L179" s="15"/>
      <c r="M179" s="15"/>
      <c r="N179" s="15"/>
    </row>
    <row r="180" spans="1:14" x14ac:dyDescent="0.25">
      <c r="A180" s="19" t="s">
        <v>234</v>
      </c>
      <c r="B180" s="45" t="s">
        <v>118</v>
      </c>
      <c r="C180" s="198"/>
      <c r="D180" s="198" t="s">
        <v>63</v>
      </c>
      <c r="E180" s="198" t="s">
        <v>63</v>
      </c>
      <c r="F180" s="198" t="s">
        <v>63</v>
      </c>
      <c r="G180" s="198" t="s">
        <v>63</v>
      </c>
      <c r="H180" s="14"/>
      <c r="I180" s="15"/>
      <c r="J180" s="15"/>
      <c r="K180" s="15"/>
      <c r="L180" s="15"/>
      <c r="M180" s="15"/>
      <c r="N180" s="15"/>
    </row>
    <row r="181" spans="1:14" x14ac:dyDescent="0.25">
      <c r="A181" s="19" t="s">
        <v>235</v>
      </c>
      <c r="B181" s="45" t="s">
        <v>103</v>
      </c>
      <c r="C181" s="198"/>
      <c r="D181" s="198" t="s">
        <v>63</v>
      </c>
      <c r="E181" s="198" t="s">
        <v>63</v>
      </c>
      <c r="F181" s="198" t="s">
        <v>63</v>
      </c>
      <c r="G181" s="198" t="s">
        <v>63</v>
      </c>
      <c r="H181" s="14"/>
      <c r="I181" s="15"/>
      <c r="J181" s="15"/>
      <c r="K181" s="15"/>
      <c r="L181" s="15"/>
      <c r="M181" s="15"/>
      <c r="N181" s="15"/>
    </row>
    <row r="182" spans="1:14" x14ac:dyDescent="0.25">
      <c r="A182" s="19" t="s">
        <v>236</v>
      </c>
      <c r="B182" s="44" t="s">
        <v>121</v>
      </c>
      <c r="C182" s="198"/>
      <c r="D182" s="198" t="s">
        <v>63</v>
      </c>
      <c r="E182" s="198" t="s">
        <v>63</v>
      </c>
      <c r="F182" s="198" t="s">
        <v>63</v>
      </c>
      <c r="G182" s="198" t="s">
        <v>63</v>
      </c>
      <c r="H182" s="14"/>
      <c r="I182" s="15"/>
      <c r="J182" s="15"/>
      <c r="K182" s="15"/>
      <c r="L182" s="15"/>
      <c r="M182" s="15"/>
      <c r="N182" s="15"/>
    </row>
    <row r="183" spans="1:14" ht="24" x14ac:dyDescent="0.25">
      <c r="A183" s="19" t="s">
        <v>237</v>
      </c>
      <c r="B183" s="44" t="s">
        <v>164</v>
      </c>
      <c r="C183" s="198"/>
      <c r="D183" s="198" t="s">
        <v>63</v>
      </c>
      <c r="E183" s="198" t="s">
        <v>63</v>
      </c>
      <c r="F183" s="198" t="s">
        <v>63</v>
      </c>
      <c r="G183" s="198" t="s">
        <v>63</v>
      </c>
      <c r="H183" s="14"/>
      <c r="I183" s="15"/>
      <c r="J183" s="15"/>
      <c r="K183" s="15"/>
      <c r="L183" s="15"/>
      <c r="M183" s="15"/>
      <c r="N183" s="15"/>
    </row>
    <row r="184" spans="1:14" ht="36" x14ac:dyDescent="0.25">
      <c r="A184" s="67">
        <v>28</v>
      </c>
      <c r="B184" s="68" t="s">
        <v>238</v>
      </c>
      <c r="C184" s="224"/>
      <c r="D184" s="224" t="s">
        <v>61</v>
      </c>
      <c r="E184" s="224" t="s">
        <v>61</v>
      </c>
      <c r="F184" s="224" t="s">
        <v>61</v>
      </c>
      <c r="G184" s="224" t="s">
        <v>61</v>
      </c>
      <c r="H184" s="14"/>
      <c r="I184" s="14" t="str">
        <f>IF(C184=SUM(C185:C186,C188:C189),"√","НЕТ")</f>
        <v>√</v>
      </c>
      <c r="J184" s="14"/>
      <c r="K184" s="14" t="str">
        <f>IF(C184=SUM(C191,C198,C205,C212),"√","НЕТ")</f>
        <v>√</v>
      </c>
      <c r="L184" s="15"/>
      <c r="M184" s="15"/>
      <c r="N184" s="15"/>
    </row>
    <row r="185" spans="1:14" x14ac:dyDescent="0.25">
      <c r="A185" s="29" t="s">
        <v>239</v>
      </c>
      <c r="B185" s="44" t="s">
        <v>18</v>
      </c>
      <c r="C185" s="198"/>
      <c r="D185" s="198" t="s">
        <v>63</v>
      </c>
      <c r="E185" s="198" t="s">
        <v>63</v>
      </c>
      <c r="F185" s="198" t="s">
        <v>63</v>
      </c>
      <c r="G185" s="198" t="s">
        <v>63</v>
      </c>
      <c r="H185" s="14"/>
      <c r="I185" s="15"/>
      <c r="J185" s="15"/>
      <c r="K185" s="14" t="str">
        <f>IF(C185=SUM(C192,C199,C206,C213),"√","НЕТ")</f>
        <v>√</v>
      </c>
      <c r="L185" s="15"/>
      <c r="M185" s="15"/>
      <c r="N185" s="15"/>
    </row>
    <row r="186" spans="1:14" x14ac:dyDescent="0.25">
      <c r="A186" s="19" t="s">
        <v>240</v>
      </c>
      <c r="B186" s="45" t="s">
        <v>118</v>
      </c>
      <c r="C186" s="198"/>
      <c r="D186" s="198" t="s">
        <v>63</v>
      </c>
      <c r="E186" s="198" t="s">
        <v>63</v>
      </c>
      <c r="F186" s="198" t="s">
        <v>63</v>
      </c>
      <c r="G186" s="198" t="s">
        <v>63</v>
      </c>
      <c r="H186" s="14"/>
      <c r="I186" s="15"/>
      <c r="J186" s="15"/>
      <c r="K186" s="14" t="str">
        <f>IF(C186=SUM(C193,C200,C207,C214),"√","НЕТ")</f>
        <v>√</v>
      </c>
      <c r="L186" s="15"/>
      <c r="M186" s="15"/>
      <c r="N186" s="15"/>
    </row>
    <row r="187" spans="1:14" x14ac:dyDescent="0.25">
      <c r="A187" s="19" t="s">
        <v>241</v>
      </c>
      <c r="B187" s="45" t="s">
        <v>103</v>
      </c>
      <c r="C187" s="198"/>
      <c r="D187" s="198" t="s">
        <v>63</v>
      </c>
      <c r="E187" s="198" t="s">
        <v>63</v>
      </c>
      <c r="F187" s="198" t="s">
        <v>63</v>
      </c>
      <c r="G187" s="198" t="s">
        <v>63</v>
      </c>
      <c r="H187" s="14"/>
      <c r="I187" s="15"/>
      <c r="J187" s="15"/>
      <c r="K187" s="14" t="str">
        <f>IF(C187=SUM(C194,C201,C208,C215),"√","НЕТ")</f>
        <v>√</v>
      </c>
      <c r="L187" s="15"/>
      <c r="M187" s="15"/>
      <c r="N187" s="15"/>
    </row>
    <row r="188" spans="1:14" x14ac:dyDescent="0.25">
      <c r="A188" s="19" t="s">
        <v>242</v>
      </c>
      <c r="B188" s="44" t="s">
        <v>121</v>
      </c>
      <c r="C188" s="198"/>
      <c r="D188" s="198" t="s">
        <v>63</v>
      </c>
      <c r="E188" s="198" t="s">
        <v>63</v>
      </c>
      <c r="F188" s="198" t="s">
        <v>63</v>
      </c>
      <c r="G188" s="198" t="s">
        <v>63</v>
      </c>
      <c r="H188" s="14"/>
      <c r="I188" s="15"/>
      <c r="J188" s="15"/>
      <c r="K188" s="14" t="str">
        <f>IF(C188=SUM(C195,C202,C209,C216),"√","НЕТ")</f>
        <v>√</v>
      </c>
      <c r="L188" s="15"/>
      <c r="M188" s="15"/>
      <c r="N188" s="15"/>
    </row>
    <row r="189" spans="1:14" ht="24" x14ac:dyDescent="0.25">
      <c r="A189" s="19" t="s">
        <v>243</v>
      </c>
      <c r="B189" s="44" t="s">
        <v>123</v>
      </c>
      <c r="C189" s="198"/>
      <c r="D189" s="198" t="s">
        <v>63</v>
      </c>
      <c r="E189" s="198" t="s">
        <v>63</v>
      </c>
      <c r="F189" s="198" t="s">
        <v>63</v>
      </c>
      <c r="G189" s="198" t="s">
        <v>63</v>
      </c>
      <c r="H189" s="14"/>
      <c r="I189" s="15"/>
      <c r="J189" s="15"/>
      <c r="K189" s="14"/>
      <c r="L189" s="15"/>
      <c r="M189" s="15"/>
      <c r="N189" s="15"/>
    </row>
    <row r="190" spans="1:14" ht="24" x14ac:dyDescent="0.25">
      <c r="A190" s="19" t="s">
        <v>244</v>
      </c>
      <c r="B190" s="44" t="s">
        <v>245</v>
      </c>
      <c r="C190" s="198"/>
      <c r="D190" s="198" t="s">
        <v>63</v>
      </c>
      <c r="E190" s="198" t="s">
        <v>63</v>
      </c>
      <c r="F190" s="198" t="s">
        <v>63</v>
      </c>
      <c r="G190" s="198" t="s">
        <v>63</v>
      </c>
      <c r="H190" s="14"/>
      <c r="I190" s="15"/>
      <c r="J190" s="15"/>
      <c r="K190" s="14"/>
      <c r="L190" s="15"/>
      <c r="M190" s="15"/>
      <c r="N190" s="15"/>
    </row>
    <row r="191" spans="1:14" ht="24" x14ac:dyDescent="0.25">
      <c r="A191" s="64" t="s">
        <v>246</v>
      </c>
      <c r="B191" s="66" t="s">
        <v>247</v>
      </c>
      <c r="C191" s="207"/>
      <c r="D191" s="207" t="s">
        <v>61</v>
      </c>
      <c r="E191" s="207" t="s">
        <v>61</v>
      </c>
      <c r="F191" s="207" t="s">
        <v>61</v>
      </c>
      <c r="G191" s="207" t="s">
        <v>61</v>
      </c>
      <c r="H191" s="14"/>
      <c r="I191" s="14" t="str">
        <f>IF(C191=SUM(C192:C193,C195:C196),"√","НЕТ")</f>
        <v>√</v>
      </c>
      <c r="J191" s="14"/>
      <c r="K191" s="15"/>
      <c r="L191" s="15"/>
      <c r="M191" s="15"/>
      <c r="N191" s="15"/>
    </row>
    <row r="192" spans="1:14" x14ac:dyDescent="0.25">
      <c r="A192" s="19" t="s">
        <v>248</v>
      </c>
      <c r="B192" s="44" t="s">
        <v>18</v>
      </c>
      <c r="C192" s="198"/>
      <c r="D192" s="198" t="s">
        <v>63</v>
      </c>
      <c r="E192" s="198" t="s">
        <v>63</v>
      </c>
      <c r="F192" s="198" t="s">
        <v>63</v>
      </c>
      <c r="G192" s="198" t="s">
        <v>63</v>
      </c>
      <c r="H192" s="14"/>
      <c r="I192" s="15"/>
      <c r="J192" s="15"/>
      <c r="K192" s="15"/>
      <c r="L192" s="15"/>
      <c r="M192" s="15"/>
      <c r="N192" s="15"/>
    </row>
    <row r="193" spans="1:14" x14ac:dyDescent="0.25">
      <c r="A193" s="19" t="s">
        <v>249</v>
      </c>
      <c r="B193" s="45" t="s">
        <v>118</v>
      </c>
      <c r="C193" s="198"/>
      <c r="D193" s="198" t="s">
        <v>63</v>
      </c>
      <c r="E193" s="198" t="s">
        <v>63</v>
      </c>
      <c r="F193" s="198" t="s">
        <v>63</v>
      </c>
      <c r="G193" s="198" t="s">
        <v>63</v>
      </c>
      <c r="H193" s="14"/>
      <c r="I193" s="15"/>
      <c r="J193" s="15"/>
      <c r="K193" s="15"/>
      <c r="L193" s="15"/>
      <c r="M193" s="15"/>
      <c r="N193" s="15"/>
    </row>
    <row r="194" spans="1:14" x14ac:dyDescent="0.25">
      <c r="A194" s="19" t="s">
        <v>250</v>
      </c>
      <c r="B194" s="45" t="s">
        <v>103</v>
      </c>
      <c r="C194" s="198"/>
      <c r="D194" s="198" t="s">
        <v>63</v>
      </c>
      <c r="E194" s="198" t="s">
        <v>63</v>
      </c>
      <c r="F194" s="198" t="s">
        <v>63</v>
      </c>
      <c r="G194" s="198" t="s">
        <v>63</v>
      </c>
      <c r="H194" s="14"/>
      <c r="I194" s="15"/>
      <c r="J194" s="15"/>
      <c r="K194" s="15"/>
      <c r="L194" s="15"/>
      <c r="M194" s="15"/>
      <c r="N194" s="15"/>
    </row>
    <row r="195" spans="1:14" x14ac:dyDescent="0.25">
      <c r="A195" s="19" t="s">
        <v>251</v>
      </c>
      <c r="B195" s="44" t="s">
        <v>121</v>
      </c>
      <c r="C195" s="198"/>
      <c r="D195" s="198" t="s">
        <v>63</v>
      </c>
      <c r="E195" s="198" t="s">
        <v>63</v>
      </c>
      <c r="F195" s="198" t="s">
        <v>63</v>
      </c>
      <c r="G195" s="198" t="s">
        <v>63</v>
      </c>
      <c r="H195" s="14"/>
      <c r="I195" s="15"/>
      <c r="J195" s="15"/>
      <c r="K195" s="15"/>
      <c r="L195" s="15"/>
      <c r="M195" s="15"/>
      <c r="N195" s="15"/>
    </row>
    <row r="196" spans="1:14" ht="24" x14ac:dyDescent="0.25">
      <c r="A196" s="19" t="s">
        <v>252</v>
      </c>
      <c r="B196" s="44" t="s">
        <v>123</v>
      </c>
      <c r="C196" s="198"/>
      <c r="D196" s="198" t="s">
        <v>63</v>
      </c>
      <c r="E196" s="198" t="s">
        <v>63</v>
      </c>
      <c r="F196" s="198" t="s">
        <v>63</v>
      </c>
      <c r="G196" s="198" t="s">
        <v>63</v>
      </c>
      <c r="H196" s="14"/>
      <c r="I196" s="15"/>
      <c r="J196" s="15"/>
      <c r="K196" s="15"/>
      <c r="L196" s="15"/>
      <c r="M196" s="15"/>
      <c r="N196" s="15"/>
    </row>
    <row r="197" spans="1:14" ht="24" x14ac:dyDescent="0.25">
      <c r="A197" s="19" t="s">
        <v>253</v>
      </c>
      <c r="B197" s="44" t="s">
        <v>245</v>
      </c>
      <c r="C197" s="198"/>
      <c r="D197" s="198" t="s">
        <v>63</v>
      </c>
      <c r="E197" s="198" t="s">
        <v>63</v>
      </c>
      <c r="F197" s="198" t="s">
        <v>63</v>
      </c>
      <c r="G197" s="198" t="s">
        <v>63</v>
      </c>
      <c r="H197" s="14"/>
      <c r="I197" s="15"/>
      <c r="J197" s="15"/>
      <c r="K197" s="15"/>
      <c r="L197" s="15"/>
      <c r="M197" s="15"/>
      <c r="N197" s="15"/>
    </row>
    <row r="198" spans="1:14" x14ac:dyDescent="0.25">
      <c r="A198" s="64" t="s">
        <v>254</v>
      </c>
      <c r="B198" s="66" t="s">
        <v>255</v>
      </c>
      <c r="C198" s="207"/>
      <c r="D198" s="207" t="s">
        <v>61</v>
      </c>
      <c r="E198" s="207" t="s">
        <v>61</v>
      </c>
      <c r="F198" s="207" t="s">
        <v>61</v>
      </c>
      <c r="G198" s="207" t="s">
        <v>61</v>
      </c>
      <c r="H198" s="14"/>
      <c r="I198" s="14" t="str">
        <f>IF(C198=SUM(C199:C200,C202:C203),"√","НЕТ")</f>
        <v>√</v>
      </c>
      <c r="J198" s="14"/>
      <c r="K198" s="15"/>
      <c r="L198" s="15"/>
      <c r="M198" s="15"/>
      <c r="N198" s="15"/>
    </row>
    <row r="199" spans="1:14" x14ac:dyDescent="0.25">
      <c r="A199" s="19" t="s">
        <v>256</v>
      </c>
      <c r="B199" s="44" t="s">
        <v>18</v>
      </c>
      <c r="C199" s="198"/>
      <c r="D199" s="198" t="s">
        <v>63</v>
      </c>
      <c r="E199" s="198" t="s">
        <v>63</v>
      </c>
      <c r="F199" s="198" t="s">
        <v>63</v>
      </c>
      <c r="G199" s="198" t="s">
        <v>63</v>
      </c>
      <c r="H199" s="14"/>
      <c r="I199" s="15"/>
      <c r="J199" s="15"/>
      <c r="K199" s="15"/>
      <c r="L199" s="15"/>
      <c r="M199" s="15"/>
      <c r="N199" s="15"/>
    </row>
    <row r="200" spans="1:14" x14ac:dyDescent="0.25">
      <c r="A200" s="19" t="s">
        <v>257</v>
      </c>
      <c r="B200" s="45" t="s">
        <v>118</v>
      </c>
      <c r="C200" s="198"/>
      <c r="D200" s="198" t="s">
        <v>63</v>
      </c>
      <c r="E200" s="198" t="s">
        <v>63</v>
      </c>
      <c r="F200" s="198" t="s">
        <v>63</v>
      </c>
      <c r="G200" s="198" t="s">
        <v>63</v>
      </c>
      <c r="H200" s="14"/>
      <c r="I200" s="15"/>
      <c r="J200" s="15"/>
      <c r="K200" s="15"/>
      <c r="L200" s="15"/>
      <c r="M200" s="15"/>
      <c r="N200" s="15"/>
    </row>
    <row r="201" spans="1:14" x14ac:dyDescent="0.25">
      <c r="A201" s="19" t="s">
        <v>258</v>
      </c>
      <c r="B201" s="45" t="s">
        <v>103</v>
      </c>
      <c r="C201" s="198"/>
      <c r="D201" s="198" t="s">
        <v>63</v>
      </c>
      <c r="E201" s="198" t="s">
        <v>63</v>
      </c>
      <c r="F201" s="198" t="s">
        <v>63</v>
      </c>
      <c r="G201" s="198" t="s">
        <v>63</v>
      </c>
      <c r="H201" s="14"/>
      <c r="I201" s="15"/>
      <c r="J201" s="15"/>
      <c r="K201" s="15"/>
      <c r="L201" s="15"/>
      <c r="M201" s="15"/>
      <c r="N201" s="15"/>
    </row>
    <row r="202" spans="1:14" x14ac:dyDescent="0.25">
      <c r="A202" s="19" t="s">
        <v>259</v>
      </c>
      <c r="B202" s="44" t="s">
        <v>121</v>
      </c>
      <c r="C202" s="198"/>
      <c r="D202" s="198" t="s">
        <v>63</v>
      </c>
      <c r="E202" s="198" t="s">
        <v>63</v>
      </c>
      <c r="F202" s="198" t="s">
        <v>63</v>
      </c>
      <c r="G202" s="198" t="s">
        <v>63</v>
      </c>
      <c r="H202" s="14"/>
      <c r="I202" s="15"/>
      <c r="J202" s="15"/>
      <c r="K202" s="15"/>
      <c r="L202" s="15"/>
      <c r="M202" s="15"/>
      <c r="N202" s="15"/>
    </row>
    <row r="203" spans="1:14" ht="24" x14ac:dyDescent="0.25">
      <c r="A203" s="19" t="s">
        <v>260</v>
      </c>
      <c r="B203" s="44" t="s">
        <v>123</v>
      </c>
      <c r="C203" s="198"/>
      <c r="D203" s="198" t="s">
        <v>63</v>
      </c>
      <c r="E203" s="198" t="s">
        <v>63</v>
      </c>
      <c r="F203" s="198" t="s">
        <v>63</v>
      </c>
      <c r="G203" s="198" t="s">
        <v>63</v>
      </c>
      <c r="H203" s="14"/>
      <c r="I203" s="15"/>
      <c r="J203" s="15"/>
      <c r="K203" s="15"/>
      <c r="L203" s="15"/>
      <c r="M203" s="15"/>
      <c r="N203" s="15"/>
    </row>
    <row r="204" spans="1:14" ht="24" x14ac:dyDescent="0.25">
      <c r="A204" s="19" t="s">
        <v>261</v>
      </c>
      <c r="B204" s="44" t="s">
        <v>245</v>
      </c>
      <c r="C204" s="198"/>
      <c r="D204" s="198" t="s">
        <v>63</v>
      </c>
      <c r="E204" s="198" t="s">
        <v>63</v>
      </c>
      <c r="F204" s="198" t="s">
        <v>63</v>
      </c>
      <c r="G204" s="198" t="s">
        <v>63</v>
      </c>
      <c r="H204" s="14"/>
      <c r="I204" s="15"/>
      <c r="J204" s="15"/>
      <c r="K204" s="15"/>
      <c r="L204" s="15"/>
      <c r="M204" s="15"/>
      <c r="N204" s="15"/>
    </row>
    <row r="205" spans="1:14" ht="24" x14ac:dyDescent="0.25">
      <c r="A205" s="64" t="s">
        <v>262</v>
      </c>
      <c r="B205" s="66" t="s">
        <v>263</v>
      </c>
      <c r="C205" s="207"/>
      <c r="D205" s="207" t="s">
        <v>61</v>
      </c>
      <c r="E205" s="207" t="s">
        <v>61</v>
      </c>
      <c r="F205" s="207" t="s">
        <v>61</v>
      </c>
      <c r="G205" s="207" t="s">
        <v>61</v>
      </c>
      <c r="H205" s="14"/>
      <c r="I205" s="14" t="str">
        <f>IF(C205=SUM(C206:C207,C209:C210),"√","НЕТ")</f>
        <v>√</v>
      </c>
      <c r="J205" s="14"/>
      <c r="K205" s="15"/>
      <c r="L205" s="15"/>
      <c r="M205" s="15"/>
      <c r="N205" s="15"/>
    </row>
    <row r="206" spans="1:14" x14ac:dyDescent="0.25">
      <c r="A206" s="19" t="s">
        <v>264</v>
      </c>
      <c r="B206" s="44" t="s">
        <v>18</v>
      </c>
      <c r="C206" s="198"/>
      <c r="D206" s="198" t="s">
        <v>63</v>
      </c>
      <c r="E206" s="198" t="s">
        <v>63</v>
      </c>
      <c r="F206" s="198" t="s">
        <v>63</v>
      </c>
      <c r="G206" s="198" t="s">
        <v>63</v>
      </c>
      <c r="H206" s="14"/>
      <c r="I206" s="15"/>
      <c r="J206" s="15"/>
      <c r="K206" s="15"/>
      <c r="L206" s="15"/>
      <c r="M206" s="15"/>
      <c r="N206" s="15"/>
    </row>
    <row r="207" spans="1:14" x14ac:dyDescent="0.25">
      <c r="A207" s="19" t="s">
        <v>265</v>
      </c>
      <c r="B207" s="45" t="s">
        <v>118</v>
      </c>
      <c r="C207" s="198"/>
      <c r="D207" s="198" t="s">
        <v>63</v>
      </c>
      <c r="E207" s="198" t="s">
        <v>63</v>
      </c>
      <c r="F207" s="198" t="s">
        <v>63</v>
      </c>
      <c r="G207" s="198" t="s">
        <v>63</v>
      </c>
      <c r="H207" s="14"/>
      <c r="I207" s="15"/>
      <c r="J207" s="15"/>
      <c r="K207" s="15"/>
      <c r="L207" s="15"/>
      <c r="M207" s="15"/>
      <c r="N207" s="15"/>
    </row>
    <row r="208" spans="1:14" x14ac:dyDescent="0.25">
      <c r="A208" s="19" t="s">
        <v>266</v>
      </c>
      <c r="B208" s="45" t="s">
        <v>103</v>
      </c>
      <c r="C208" s="198"/>
      <c r="D208" s="198" t="s">
        <v>63</v>
      </c>
      <c r="E208" s="198" t="s">
        <v>63</v>
      </c>
      <c r="F208" s="198" t="s">
        <v>63</v>
      </c>
      <c r="G208" s="198" t="s">
        <v>63</v>
      </c>
      <c r="H208" s="14"/>
      <c r="I208" s="15"/>
      <c r="J208" s="15"/>
      <c r="K208" s="15"/>
      <c r="L208" s="15"/>
      <c r="M208" s="15"/>
      <c r="N208" s="15"/>
    </row>
    <row r="209" spans="1:14" x14ac:dyDescent="0.25">
      <c r="A209" s="19" t="s">
        <v>267</v>
      </c>
      <c r="B209" s="44" t="s">
        <v>121</v>
      </c>
      <c r="C209" s="198"/>
      <c r="D209" s="198" t="s">
        <v>63</v>
      </c>
      <c r="E209" s="198" t="s">
        <v>63</v>
      </c>
      <c r="F209" s="198" t="s">
        <v>63</v>
      </c>
      <c r="G209" s="198" t="s">
        <v>63</v>
      </c>
      <c r="H209" s="14"/>
      <c r="I209" s="15"/>
      <c r="J209" s="15"/>
      <c r="K209" s="15"/>
      <c r="L209" s="15"/>
      <c r="M209" s="15"/>
      <c r="N209" s="15"/>
    </row>
    <row r="210" spans="1:14" ht="24" x14ac:dyDescent="0.25">
      <c r="A210" s="19" t="s">
        <v>268</v>
      </c>
      <c r="B210" s="44" t="s">
        <v>123</v>
      </c>
      <c r="C210" s="198"/>
      <c r="D210" s="198" t="s">
        <v>63</v>
      </c>
      <c r="E210" s="198" t="s">
        <v>63</v>
      </c>
      <c r="F210" s="198" t="s">
        <v>63</v>
      </c>
      <c r="G210" s="198" t="s">
        <v>63</v>
      </c>
      <c r="H210" s="14"/>
      <c r="I210" s="15"/>
      <c r="J210" s="15"/>
      <c r="K210" s="15"/>
      <c r="L210" s="15"/>
      <c r="M210" s="15"/>
      <c r="N210" s="15"/>
    </row>
    <row r="211" spans="1:14" ht="24" x14ac:dyDescent="0.25">
      <c r="A211" s="19" t="s">
        <v>269</v>
      </c>
      <c r="B211" s="44" t="s">
        <v>245</v>
      </c>
      <c r="C211" s="198"/>
      <c r="D211" s="198" t="s">
        <v>63</v>
      </c>
      <c r="E211" s="198" t="s">
        <v>63</v>
      </c>
      <c r="F211" s="198" t="s">
        <v>63</v>
      </c>
      <c r="G211" s="198" t="s">
        <v>63</v>
      </c>
      <c r="H211" s="14"/>
      <c r="I211" s="15"/>
      <c r="J211" s="15"/>
      <c r="K211" s="15"/>
      <c r="L211" s="15"/>
      <c r="M211" s="15"/>
      <c r="N211" s="15"/>
    </row>
    <row r="212" spans="1:14" x14ac:dyDescent="0.25">
      <c r="A212" s="64" t="s">
        <v>270</v>
      </c>
      <c r="B212" s="66" t="s">
        <v>271</v>
      </c>
      <c r="C212" s="207"/>
      <c r="D212" s="207" t="s">
        <v>61</v>
      </c>
      <c r="E212" s="207" t="s">
        <v>61</v>
      </c>
      <c r="F212" s="207" t="s">
        <v>61</v>
      </c>
      <c r="G212" s="207" t="s">
        <v>61</v>
      </c>
      <c r="H212" s="14"/>
      <c r="I212" s="14" t="str">
        <f>IF(C212=SUM(C213:C214,C216:C217),"√","НЕТ")</f>
        <v>√</v>
      </c>
      <c r="J212" s="14"/>
      <c r="K212" s="15"/>
      <c r="L212" s="15"/>
      <c r="M212" s="15"/>
      <c r="N212" s="15"/>
    </row>
    <row r="213" spans="1:14" x14ac:dyDescent="0.25">
      <c r="A213" s="19" t="s">
        <v>272</v>
      </c>
      <c r="B213" s="44" t="s">
        <v>18</v>
      </c>
      <c r="C213" s="198"/>
      <c r="D213" s="198" t="s">
        <v>63</v>
      </c>
      <c r="E213" s="198" t="s">
        <v>63</v>
      </c>
      <c r="F213" s="198" t="s">
        <v>63</v>
      </c>
      <c r="G213" s="198" t="s">
        <v>63</v>
      </c>
      <c r="H213" s="14"/>
      <c r="I213" s="15"/>
      <c r="J213" s="15"/>
      <c r="K213" s="15"/>
      <c r="L213" s="15"/>
      <c r="M213" s="15"/>
      <c r="N213" s="15"/>
    </row>
    <row r="214" spans="1:14" x14ac:dyDescent="0.25">
      <c r="A214" s="19" t="s">
        <v>273</v>
      </c>
      <c r="B214" s="45" t="s">
        <v>118</v>
      </c>
      <c r="C214" s="198"/>
      <c r="D214" s="198" t="s">
        <v>63</v>
      </c>
      <c r="E214" s="198" t="s">
        <v>63</v>
      </c>
      <c r="F214" s="198" t="s">
        <v>63</v>
      </c>
      <c r="G214" s="198" t="s">
        <v>63</v>
      </c>
      <c r="H214" s="14"/>
      <c r="I214" s="15"/>
      <c r="J214" s="15"/>
      <c r="K214" s="15"/>
      <c r="L214" s="15"/>
      <c r="M214" s="15"/>
      <c r="N214" s="15"/>
    </row>
    <row r="215" spans="1:14" x14ac:dyDescent="0.25">
      <c r="A215" s="19" t="s">
        <v>274</v>
      </c>
      <c r="B215" s="45" t="s">
        <v>103</v>
      </c>
      <c r="C215" s="198"/>
      <c r="D215" s="198" t="s">
        <v>63</v>
      </c>
      <c r="E215" s="198" t="s">
        <v>63</v>
      </c>
      <c r="F215" s="198" t="s">
        <v>63</v>
      </c>
      <c r="G215" s="198" t="s">
        <v>63</v>
      </c>
      <c r="H215" s="14"/>
      <c r="I215" s="15"/>
      <c r="J215" s="15"/>
      <c r="K215" s="15"/>
      <c r="L215" s="15"/>
      <c r="M215" s="15"/>
      <c r="N215" s="15"/>
    </row>
    <row r="216" spans="1:14" x14ac:dyDescent="0.25">
      <c r="A216" s="19" t="s">
        <v>275</v>
      </c>
      <c r="B216" s="44" t="s">
        <v>121</v>
      </c>
      <c r="C216" s="198"/>
      <c r="D216" s="198" t="s">
        <v>63</v>
      </c>
      <c r="E216" s="198" t="s">
        <v>63</v>
      </c>
      <c r="F216" s="198" t="s">
        <v>63</v>
      </c>
      <c r="G216" s="198" t="s">
        <v>63</v>
      </c>
      <c r="H216" s="14"/>
      <c r="I216" s="15"/>
      <c r="J216" s="15"/>
      <c r="K216" s="15"/>
      <c r="L216" s="15"/>
      <c r="M216" s="15"/>
      <c r="N216" s="15"/>
    </row>
    <row r="217" spans="1:14" ht="24" x14ac:dyDescent="0.25">
      <c r="A217" s="19" t="s">
        <v>276</v>
      </c>
      <c r="B217" s="44" t="s">
        <v>123</v>
      </c>
      <c r="C217" s="198"/>
      <c r="D217" s="198" t="s">
        <v>63</v>
      </c>
      <c r="E217" s="198" t="s">
        <v>63</v>
      </c>
      <c r="F217" s="198" t="s">
        <v>63</v>
      </c>
      <c r="G217" s="198" t="s">
        <v>63</v>
      </c>
      <c r="H217" s="14"/>
      <c r="I217" s="15"/>
      <c r="J217" s="15"/>
      <c r="K217" s="15"/>
      <c r="L217" s="15"/>
      <c r="M217" s="15"/>
      <c r="N217" s="15"/>
    </row>
    <row r="218" spans="1:14" ht="24" x14ac:dyDescent="0.25">
      <c r="A218" s="19" t="s">
        <v>277</v>
      </c>
      <c r="B218" s="44" t="s">
        <v>245</v>
      </c>
      <c r="C218" s="198"/>
      <c r="D218" s="198" t="s">
        <v>63</v>
      </c>
      <c r="E218" s="198" t="s">
        <v>63</v>
      </c>
      <c r="F218" s="198" t="s">
        <v>63</v>
      </c>
      <c r="G218" s="198" t="s">
        <v>63</v>
      </c>
      <c r="H218" s="14"/>
      <c r="I218" s="15"/>
      <c r="J218" s="15"/>
      <c r="K218" s="15"/>
      <c r="L218" s="15"/>
      <c r="M218" s="15"/>
      <c r="N218" s="15"/>
    </row>
    <row r="219" spans="1:14" ht="24" x14ac:dyDescent="0.25">
      <c r="A219" s="67">
        <v>29</v>
      </c>
      <c r="B219" s="68" t="s">
        <v>278</v>
      </c>
      <c r="C219" s="224"/>
      <c r="D219" s="224" t="s">
        <v>61</v>
      </c>
      <c r="E219" s="224" t="s">
        <v>61</v>
      </c>
      <c r="F219" s="224" t="s">
        <v>61</v>
      </c>
      <c r="G219" s="224" t="s">
        <v>61</v>
      </c>
      <c r="H219" s="14"/>
      <c r="I219" s="14" t="str">
        <f>IF(C219=SUM(C220:C221,C223:C224),"√","НЕТ")</f>
        <v>√</v>
      </c>
      <c r="J219" s="14"/>
      <c r="K219" s="15"/>
      <c r="L219" s="15"/>
      <c r="M219" s="15"/>
      <c r="N219" s="15"/>
    </row>
    <row r="220" spans="1:14" x14ac:dyDescent="0.25">
      <c r="A220" s="19" t="s">
        <v>279</v>
      </c>
      <c r="B220" s="44" t="s">
        <v>18</v>
      </c>
      <c r="C220" s="198"/>
      <c r="D220" s="198" t="s">
        <v>63</v>
      </c>
      <c r="E220" s="198" t="s">
        <v>63</v>
      </c>
      <c r="F220" s="198" t="s">
        <v>63</v>
      </c>
      <c r="G220" s="198" t="s">
        <v>63</v>
      </c>
      <c r="H220" s="14"/>
      <c r="I220" s="15"/>
      <c r="J220" s="15"/>
      <c r="K220" s="15"/>
      <c r="L220" s="15"/>
      <c r="M220" s="15"/>
      <c r="N220" s="15"/>
    </row>
    <row r="221" spans="1:14" x14ac:dyDescent="0.25">
      <c r="A221" s="19" t="s">
        <v>280</v>
      </c>
      <c r="B221" s="45" t="s">
        <v>118</v>
      </c>
      <c r="C221" s="198"/>
      <c r="D221" s="198" t="s">
        <v>63</v>
      </c>
      <c r="E221" s="198" t="s">
        <v>63</v>
      </c>
      <c r="F221" s="198" t="s">
        <v>63</v>
      </c>
      <c r="G221" s="198" t="s">
        <v>63</v>
      </c>
      <c r="H221" s="14"/>
      <c r="I221" s="15"/>
      <c r="J221" s="15"/>
      <c r="K221" s="15"/>
      <c r="L221" s="15"/>
      <c r="M221" s="15"/>
      <c r="N221" s="15"/>
    </row>
    <row r="222" spans="1:14" x14ac:dyDescent="0.25">
      <c r="A222" s="19" t="s">
        <v>281</v>
      </c>
      <c r="B222" s="45" t="s">
        <v>103</v>
      </c>
      <c r="C222" s="198"/>
      <c r="D222" s="198" t="s">
        <v>63</v>
      </c>
      <c r="E222" s="198" t="s">
        <v>63</v>
      </c>
      <c r="F222" s="198" t="s">
        <v>63</v>
      </c>
      <c r="G222" s="198" t="s">
        <v>63</v>
      </c>
      <c r="H222" s="14"/>
      <c r="I222" s="15"/>
      <c r="J222" s="15"/>
      <c r="K222" s="15"/>
      <c r="L222" s="15"/>
      <c r="M222" s="15"/>
      <c r="N222" s="15"/>
    </row>
    <row r="223" spans="1:14" x14ac:dyDescent="0.25">
      <c r="A223" s="19" t="s">
        <v>282</v>
      </c>
      <c r="B223" s="44" t="s">
        <v>121</v>
      </c>
      <c r="C223" s="198"/>
      <c r="D223" s="198" t="s">
        <v>63</v>
      </c>
      <c r="E223" s="198" t="s">
        <v>63</v>
      </c>
      <c r="F223" s="198" t="s">
        <v>63</v>
      </c>
      <c r="G223" s="198" t="s">
        <v>63</v>
      </c>
      <c r="H223" s="14"/>
      <c r="I223" s="15"/>
      <c r="J223" s="15"/>
      <c r="K223" s="15"/>
      <c r="L223" s="15"/>
      <c r="M223" s="15"/>
      <c r="N223" s="15"/>
    </row>
    <row r="224" spans="1:14" ht="24" x14ac:dyDescent="0.25">
      <c r="A224" s="19" t="s">
        <v>283</v>
      </c>
      <c r="B224" s="44" t="s">
        <v>123</v>
      </c>
      <c r="C224" s="198"/>
      <c r="D224" s="198" t="s">
        <v>63</v>
      </c>
      <c r="E224" s="198" t="s">
        <v>63</v>
      </c>
      <c r="F224" s="198" t="s">
        <v>63</v>
      </c>
      <c r="G224" s="198" t="s">
        <v>63</v>
      </c>
      <c r="H224" s="14"/>
      <c r="I224" s="15"/>
      <c r="J224" s="15"/>
      <c r="K224" s="15"/>
      <c r="L224" s="15"/>
      <c r="M224" s="15"/>
      <c r="N224" s="15"/>
    </row>
    <row r="225" spans="1:14" s="70" customFormat="1" ht="26.25" customHeight="1" x14ac:dyDescent="0.25">
      <c r="A225" s="24" t="s">
        <v>284</v>
      </c>
      <c r="B225" s="24" t="s">
        <v>285</v>
      </c>
      <c r="C225" s="199"/>
      <c r="D225" s="199" t="s">
        <v>63</v>
      </c>
      <c r="E225" s="199" t="s">
        <v>63</v>
      </c>
      <c r="F225" s="199" t="s">
        <v>63</v>
      </c>
      <c r="G225" s="199" t="s">
        <v>63</v>
      </c>
      <c r="H225" s="14"/>
      <c r="I225" s="69"/>
      <c r="J225" s="69"/>
      <c r="K225" s="69"/>
      <c r="L225" s="69"/>
      <c r="M225" s="69"/>
      <c r="N225" s="69"/>
    </row>
    <row r="226" spans="1:14" s="70" customFormat="1" ht="18" customHeight="1" x14ac:dyDescent="0.25">
      <c r="A226" s="45" t="s">
        <v>286</v>
      </c>
      <c r="B226" s="45" t="s">
        <v>287</v>
      </c>
      <c r="C226" s="198"/>
      <c r="D226" s="208" t="s">
        <v>63</v>
      </c>
      <c r="E226" s="208" t="s">
        <v>63</v>
      </c>
      <c r="F226" s="208" t="s">
        <v>63</v>
      </c>
      <c r="G226" s="208" t="s">
        <v>63</v>
      </c>
      <c r="H226" s="14"/>
      <c r="I226" s="69"/>
      <c r="J226" s="69"/>
      <c r="K226" s="69"/>
      <c r="L226" s="69"/>
      <c r="M226" s="69"/>
      <c r="N226" s="69"/>
    </row>
    <row r="227" spans="1:14" s="70" customFormat="1" ht="26.25" customHeight="1" x14ac:dyDescent="0.25">
      <c r="A227" s="24" t="s">
        <v>288</v>
      </c>
      <c r="B227" s="24" t="s">
        <v>289</v>
      </c>
      <c r="C227" s="199"/>
      <c r="D227" s="199"/>
      <c r="E227" s="199"/>
      <c r="F227" s="199"/>
      <c r="G227" s="199"/>
      <c r="H227" s="14"/>
      <c r="I227" s="69"/>
      <c r="J227" s="69"/>
      <c r="K227" s="69"/>
      <c r="L227" s="69"/>
      <c r="M227" s="69"/>
      <c r="N227" s="69"/>
    </row>
    <row r="228" spans="1:14" ht="36" x14ac:dyDescent="0.25">
      <c r="A228" s="11">
        <v>30</v>
      </c>
      <c r="B228" s="12" t="s">
        <v>290</v>
      </c>
      <c r="C228" s="196"/>
      <c r="D228" s="196"/>
      <c r="E228" s="196"/>
      <c r="F228" s="196"/>
      <c r="G228" s="196"/>
      <c r="H228" s="14"/>
      <c r="I228" s="14" t="str">
        <f>IF(C228=SUM(C229:C232),"√","НЕТ")</f>
        <v>√</v>
      </c>
      <c r="J228" s="14"/>
      <c r="K228" s="15"/>
      <c r="L228" s="15"/>
      <c r="M228" s="15"/>
      <c r="N228" s="15"/>
    </row>
    <row r="229" spans="1:14" s="70" customFormat="1" ht="18" customHeight="1" x14ac:dyDescent="0.25">
      <c r="A229" s="45" t="s">
        <v>291</v>
      </c>
      <c r="B229" s="44" t="s">
        <v>292</v>
      </c>
      <c r="C229" s="198"/>
      <c r="D229" s="198"/>
      <c r="E229" s="198"/>
      <c r="F229" s="198"/>
      <c r="G229" s="198"/>
      <c r="H229" s="14"/>
      <c r="I229" s="69"/>
      <c r="J229" s="69"/>
      <c r="K229" s="69"/>
      <c r="L229" s="69"/>
      <c r="M229" s="69"/>
      <c r="N229" s="69"/>
    </row>
    <row r="230" spans="1:14" s="70" customFormat="1" ht="18" customHeight="1" x14ac:dyDescent="0.25">
      <c r="A230" s="45" t="s">
        <v>293</v>
      </c>
      <c r="B230" s="44" t="s">
        <v>294</v>
      </c>
      <c r="C230" s="198"/>
      <c r="D230" s="198"/>
      <c r="E230" s="198"/>
      <c r="F230" s="198"/>
      <c r="G230" s="198"/>
      <c r="H230" s="14"/>
      <c r="I230" s="69"/>
      <c r="J230" s="69"/>
      <c r="K230" s="69"/>
      <c r="L230" s="69"/>
      <c r="M230" s="69"/>
      <c r="N230" s="69"/>
    </row>
    <row r="231" spans="1:14" s="70" customFormat="1" ht="26.25" customHeight="1" x14ac:dyDescent="0.25">
      <c r="A231" s="45" t="s">
        <v>295</v>
      </c>
      <c r="B231" s="44" t="s">
        <v>296</v>
      </c>
      <c r="C231" s="198"/>
      <c r="D231" s="198"/>
      <c r="E231" s="198"/>
      <c r="F231" s="198"/>
      <c r="G231" s="198"/>
      <c r="H231" s="14"/>
      <c r="I231" s="69"/>
      <c r="J231" s="69"/>
      <c r="K231" s="69"/>
      <c r="L231" s="69"/>
      <c r="M231" s="69"/>
      <c r="N231" s="69"/>
    </row>
    <row r="232" spans="1:14" s="70" customFormat="1" ht="23.25" customHeight="1" x14ac:dyDescent="0.25">
      <c r="A232" s="45" t="s">
        <v>297</v>
      </c>
      <c r="B232" s="44" t="s">
        <v>298</v>
      </c>
      <c r="C232" s="198"/>
      <c r="D232" s="198"/>
      <c r="E232" s="198"/>
      <c r="F232" s="198"/>
      <c r="G232" s="198"/>
      <c r="H232" s="14"/>
      <c r="I232" s="69"/>
      <c r="J232" s="69"/>
      <c r="K232" s="69"/>
      <c r="L232" s="69"/>
      <c r="M232" s="69"/>
      <c r="N232" s="69"/>
    </row>
    <row r="233" spans="1:14" ht="36" x14ac:dyDescent="0.25">
      <c r="A233" s="11">
        <v>31</v>
      </c>
      <c r="B233" s="12" t="s">
        <v>299</v>
      </c>
      <c r="C233" s="196"/>
      <c r="D233" s="196"/>
      <c r="E233" s="196"/>
      <c r="F233" s="196"/>
      <c r="G233" s="196"/>
      <c r="H233" s="14"/>
      <c r="I233" s="15"/>
      <c r="J233" s="14"/>
      <c r="K233" s="15"/>
      <c r="L233" s="15"/>
      <c r="M233" s="15"/>
      <c r="N233" s="15"/>
    </row>
    <row r="234" spans="1:14" s="70" customFormat="1" ht="18.75" customHeight="1" x14ac:dyDescent="0.25">
      <c r="A234" s="45" t="s">
        <v>300</v>
      </c>
      <c r="B234" s="45" t="s">
        <v>301</v>
      </c>
      <c r="C234" s="198"/>
      <c r="D234" s="198"/>
      <c r="E234" s="198"/>
      <c r="F234" s="198"/>
      <c r="G234" s="198"/>
      <c r="H234" s="14"/>
      <c r="I234" s="69"/>
      <c r="J234" s="69"/>
      <c r="K234" s="69"/>
      <c r="L234" s="69"/>
      <c r="M234" s="69"/>
      <c r="N234" s="69"/>
    </row>
    <row r="235" spans="1:14" ht="48" x14ac:dyDescent="0.25">
      <c r="A235" s="11">
        <v>32</v>
      </c>
      <c r="B235" s="12" t="s">
        <v>302</v>
      </c>
      <c r="C235" s="196"/>
      <c r="D235" s="196"/>
      <c r="E235" s="196"/>
      <c r="F235" s="196"/>
      <c r="G235" s="196"/>
      <c r="H235" s="14"/>
      <c r="I235" s="15"/>
      <c r="J235" s="14" t="str">
        <f>IF(C235=SUM(C236:C239),"√","НЕТ")</f>
        <v>√</v>
      </c>
      <c r="K235" s="15"/>
      <c r="L235" s="15"/>
      <c r="M235" s="15"/>
      <c r="N235" s="15"/>
    </row>
    <row r="236" spans="1:14" x14ac:dyDescent="0.25">
      <c r="A236" s="27" t="s">
        <v>303</v>
      </c>
      <c r="B236" s="72" t="s">
        <v>304</v>
      </c>
      <c r="C236" s="198"/>
      <c r="D236" s="198"/>
      <c r="E236" s="198"/>
      <c r="F236" s="198"/>
      <c r="G236" s="198"/>
      <c r="H236" s="14"/>
      <c r="I236" s="15"/>
      <c r="J236" s="15"/>
      <c r="K236" s="15"/>
      <c r="L236" s="15"/>
      <c r="M236" s="15"/>
      <c r="N236" s="15"/>
    </row>
    <row r="237" spans="1:14" x14ac:dyDescent="0.25">
      <c r="A237" s="27" t="s">
        <v>305</v>
      </c>
      <c r="B237" s="72" t="s">
        <v>306</v>
      </c>
      <c r="C237" s="198"/>
      <c r="D237" s="198"/>
      <c r="E237" s="198"/>
      <c r="F237" s="198"/>
      <c r="G237" s="198"/>
      <c r="H237" s="14"/>
      <c r="I237" s="15"/>
      <c r="J237" s="15"/>
      <c r="K237" s="15"/>
      <c r="L237" s="15"/>
      <c r="M237" s="15"/>
      <c r="N237" s="15"/>
    </row>
    <row r="238" spans="1:14" x14ac:dyDescent="0.25">
      <c r="A238" s="27" t="s">
        <v>307</v>
      </c>
      <c r="B238" s="72" t="s">
        <v>308</v>
      </c>
      <c r="C238" s="198"/>
      <c r="D238" s="198"/>
      <c r="E238" s="198"/>
      <c r="F238" s="198"/>
      <c r="G238" s="198"/>
      <c r="H238" s="14"/>
      <c r="I238" s="15"/>
      <c r="J238" s="15"/>
      <c r="K238" s="15"/>
      <c r="L238" s="15"/>
      <c r="M238" s="15"/>
      <c r="N238" s="15"/>
    </row>
    <row r="239" spans="1:14" x14ac:dyDescent="0.25">
      <c r="A239" s="27" t="s">
        <v>309</v>
      </c>
      <c r="B239" s="72" t="s">
        <v>310</v>
      </c>
      <c r="C239" s="198"/>
      <c r="D239" s="198"/>
      <c r="E239" s="198"/>
      <c r="F239" s="198"/>
      <c r="G239" s="198"/>
      <c r="H239" s="14"/>
      <c r="I239" s="15"/>
      <c r="J239" s="15"/>
      <c r="K239" s="15"/>
      <c r="L239" s="15"/>
      <c r="M239" s="15"/>
      <c r="N239" s="15"/>
    </row>
    <row r="240" spans="1:14" ht="24" x14ac:dyDescent="0.25">
      <c r="A240" s="11">
        <v>33</v>
      </c>
      <c r="B240" s="12" t="s">
        <v>311</v>
      </c>
      <c r="C240" s="196"/>
      <c r="D240" s="196"/>
      <c r="E240" s="196"/>
      <c r="F240" s="196"/>
      <c r="G240" s="196"/>
      <c r="H240" s="14"/>
      <c r="I240" s="15"/>
      <c r="J240" s="14" t="str">
        <f>IF(C240=SUM(C241:C242,C252),"√","НЕТ")</f>
        <v>√</v>
      </c>
      <c r="K240" s="14" t="str">
        <f>IF(C240=SUM(C243,C246,C249,C252),"√","НЕТ")</f>
        <v>√</v>
      </c>
      <c r="L240" s="15"/>
      <c r="M240" s="15"/>
      <c r="N240" s="15"/>
    </row>
    <row r="241" spans="1:14" x14ac:dyDescent="0.25">
      <c r="A241" s="49" t="s">
        <v>312</v>
      </c>
      <c r="B241" s="44" t="s">
        <v>18</v>
      </c>
      <c r="C241" s="198"/>
      <c r="D241" s="198"/>
      <c r="E241" s="198"/>
      <c r="F241" s="198"/>
      <c r="G241" s="198"/>
      <c r="H241" s="14"/>
      <c r="I241" s="15"/>
      <c r="J241" s="15"/>
      <c r="K241" s="15"/>
      <c r="L241" s="15"/>
      <c r="M241" s="15"/>
      <c r="N241" s="15"/>
    </row>
    <row r="242" spans="1:14" x14ac:dyDescent="0.25">
      <c r="A242" s="49" t="s">
        <v>313</v>
      </c>
      <c r="B242" s="44" t="s">
        <v>103</v>
      </c>
      <c r="C242" s="198"/>
      <c r="D242" s="198"/>
      <c r="E242" s="198"/>
      <c r="F242" s="198"/>
      <c r="G242" s="198"/>
      <c r="H242" s="14"/>
      <c r="I242" s="15"/>
      <c r="J242" s="15"/>
      <c r="K242" s="15"/>
      <c r="L242" s="15"/>
      <c r="M242" s="15"/>
      <c r="N242" s="15"/>
    </row>
    <row r="243" spans="1:14" ht="24" x14ac:dyDescent="0.25">
      <c r="A243" s="16" t="s">
        <v>314</v>
      </c>
      <c r="B243" s="73" t="s">
        <v>315</v>
      </c>
      <c r="C243" s="197"/>
      <c r="D243" s="197"/>
      <c r="E243" s="197"/>
      <c r="F243" s="197"/>
      <c r="G243" s="197"/>
      <c r="H243" s="14"/>
      <c r="I243" s="15"/>
      <c r="J243" s="14" t="str">
        <f>IF(C243=SUM(C244:C245),"√","НЕТ")</f>
        <v>√</v>
      </c>
      <c r="K243" s="15"/>
      <c r="L243" s="15"/>
      <c r="M243" s="15"/>
      <c r="N243" s="15"/>
    </row>
    <row r="244" spans="1:14" x14ac:dyDescent="0.25">
      <c r="A244" s="19" t="s">
        <v>316</v>
      </c>
      <c r="B244" s="44" t="s">
        <v>18</v>
      </c>
      <c r="C244" s="198"/>
      <c r="D244" s="198"/>
      <c r="E244" s="198"/>
      <c r="F244" s="198"/>
      <c r="G244" s="198"/>
      <c r="H244" s="14"/>
      <c r="I244" s="15"/>
      <c r="J244" s="15"/>
      <c r="K244" s="15"/>
      <c r="L244" s="15"/>
      <c r="M244" s="15"/>
      <c r="N244" s="15"/>
    </row>
    <row r="245" spans="1:14" x14ac:dyDescent="0.25">
      <c r="A245" s="19" t="s">
        <v>317</v>
      </c>
      <c r="B245" s="44" t="s">
        <v>103</v>
      </c>
      <c r="C245" s="198"/>
      <c r="D245" s="198"/>
      <c r="E245" s="198"/>
      <c r="F245" s="198"/>
      <c r="G245" s="198"/>
      <c r="H245" s="14"/>
      <c r="I245" s="15"/>
      <c r="J245" s="15"/>
      <c r="K245" s="15"/>
      <c r="L245" s="15"/>
      <c r="M245" s="15"/>
      <c r="N245" s="15"/>
    </row>
    <row r="246" spans="1:14" x14ac:dyDescent="0.25">
      <c r="A246" s="16" t="s">
        <v>318</v>
      </c>
      <c r="B246" s="73" t="s">
        <v>319</v>
      </c>
      <c r="C246" s="197"/>
      <c r="D246" s="197"/>
      <c r="E246" s="197"/>
      <c r="F246" s="197"/>
      <c r="G246" s="197"/>
      <c r="H246" s="14"/>
      <c r="I246" s="15"/>
      <c r="J246" s="14" t="str">
        <f>IF(C246=SUM(C247:C248),"√","НЕТ")</f>
        <v>√</v>
      </c>
      <c r="K246" s="15"/>
      <c r="L246" s="15"/>
      <c r="M246" s="15"/>
      <c r="N246" s="15"/>
    </row>
    <row r="247" spans="1:14" x14ac:dyDescent="0.25">
      <c r="A247" s="19" t="s">
        <v>320</v>
      </c>
      <c r="B247" s="44" t="s">
        <v>18</v>
      </c>
      <c r="C247" s="198"/>
      <c r="D247" s="198"/>
      <c r="E247" s="198"/>
      <c r="F247" s="198"/>
      <c r="G247" s="198"/>
      <c r="H247" s="14"/>
      <c r="I247" s="15"/>
      <c r="J247" s="15"/>
      <c r="K247" s="15"/>
      <c r="L247" s="15"/>
      <c r="M247" s="15"/>
      <c r="N247" s="15"/>
    </row>
    <row r="248" spans="1:14" x14ac:dyDescent="0.25">
      <c r="A248" s="19" t="s">
        <v>321</v>
      </c>
      <c r="B248" s="44" t="s">
        <v>103</v>
      </c>
      <c r="C248" s="198"/>
      <c r="D248" s="198"/>
      <c r="E248" s="198"/>
      <c r="F248" s="198"/>
      <c r="G248" s="198"/>
      <c r="H248" s="14"/>
      <c r="I248" s="15"/>
      <c r="J248" s="15"/>
      <c r="K248" s="15"/>
      <c r="L248" s="15"/>
      <c r="M248" s="15"/>
      <c r="N248" s="15"/>
    </row>
    <row r="249" spans="1:14" ht="24" x14ac:dyDescent="0.25">
      <c r="A249" s="16" t="s">
        <v>322</v>
      </c>
      <c r="B249" s="73" t="s">
        <v>323</v>
      </c>
      <c r="C249" s="197"/>
      <c r="D249" s="197"/>
      <c r="E249" s="197"/>
      <c r="F249" s="197"/>
      <c r="G249" s="197"/>
      <c r="H249" s="14"/>
      <c r="I249" s="15"/>
      <c r="J249" s="14" t="str">
        <f>IF(C249=SUM(C250:C251),"√","НЕТ")</f>
        <v>√</v>
      </c>
      <c r="K249" s="15"/>
      <c r="L249" s="15"/>
      <c r="M249" s="15"/>
      <c r="N249" s="15"/>
    </row>
    <row r="250" spans="1:14" x14ac:dyDescent="0.25">
      <c r="A250" s="43" t="s">
        <v>324</v>
      </c>
      <c r="B250" s="44" t="s">
        <v>18</v>
      </c>
      <c r="C250" s="198"/>
      <c r="D250" s="198"/>
      <c r="E250" s="198"/>
      <c r="F250" s="198"/>
      <c r="G250" s="198"/>
      <c r="H250" s="14"/>
      <c r="I250" s="15"/>
      <c r="J250" s="15"/>
      <c r="K250" s="15"/>
      <c r="L250" s="15"/>
      <c r="M250" s="15"/>
      <c r="N250" s="15"/>
    </row>
    <row r="251" spans="1:14" x14ac:dyDescent="0.25">
      <c r="A251" s="43" t="s">
        <v>325</v>
      </c>
      <c r="B251" s="44" t="s">
        <v>103</v>
      </c>
      <c r="C251" s="198"/>
      <c r="D251" s="198"/>
      <c r="E251" s="198"/>
      <c r="F251" s="198"/>
      <c r="G251" s="198"/>
      <c r="H251" s="14"/>
      <c r="I251" s="15"/>
      <c r="J251" s="15"/>
      <c r="K251" s="15"/>
      <c r="L251" s="15"/>
      <c r="M251" s="15"/>
      <c r="N251" s="15"/>
    </row>
    <row r="252" spans="1:14" x14ac:dyDescent="0.25">
      <c r="A252" s="74" t="s">
        <v>326</v>
      </c>
      <c r="B252" s="75" t="s">
        <v>121</v>
      </c>
      <c r="C252" s="209"/>
      <c r="D252" s="209"/>
      <c r="E252" s="209" t="s">
        <v>63</v>
      </c>
      <c r="F252" s="209" t="s">
        <v>63</v>
      </c>
      <c r="G252" s="209" t="s">
        <v>63</v>
      </c>
      <c r="H252" s="14" t="str">
        <f>IF(C252=SUM(D252),"√","НЕТ")</f>
        <v>√</v>
      </c>
      <c r="I252" s="15"/>
      <c r="J252" s="15"/>
      <c r="K252" s="15"/>
      <c r="L252" s="15"/>
      <c r="M252" s="15"/>
      <c r="N252" s="15"/>
    </row>
    <row r="253" spans="1:14" ht="60" x14ac:dyDescent="0.25">
      <c r="A253" s="11">
        <v>34</v>
      </c>
      <c r="B253" s="12" t="s">
        <v>327</v>
      </c>
      <c r="C253" s="196"/>
      <c r="D253" s="196"/>
      <c r="E253" s="196"/>
      <c r="F253" s="196"/>
      <c r="G253" s="196"/>
      <c r="H253" s="14"/>
      <c r="I253" s="15"/>
      <c r="J253" s="14" t="str">
        <f>IF(C253=SUM(C254:C255),"√","НЕТ")</f>
        <v>√</v>
      </c>
      <c r="K253" s="15"/>
      <c r="L253" s="15"/>
      <c r="M253" s="15"/>
      <c r="N253" s="15"/>
    </row>
    <row r="254" spans="1:14" x14ac:dyDescent="0.25">
      <c r="A254" s="19" t="s">
        <v>328</v>
      </c>
      <c r="B254" s="44" t="s">
        <v>18</v>
      </c>
      <c r="C254" s="198"/>
      <c r="D254" s="198"/>
      <c r="E254" s="198"/>
      <c r="F254" s="198"/>
      <c r="G254" s="198"/>
      <c r="H254" s="14"/>
      <c r="I254" s="15"/>
      <c r="J254" s="15"/>
      <c r="K254" s="15"/>
      <c r="L254" s="15"/>
      <c r="M254" s="15"/>
      <c r="N254" s="15"/>
    </row>
    <row r="255" spans="1:14" x14ac:dyDescent="0.25">
      <c r="A255" s="19" t="s">
        <v>329</v>
      </c>
      <c r="B255" s="44" t="s">
        <v>103</v>
      </c>
      <c r="C255" s="198"/>
      <c r="D255" s="198"/>
      <c r="E255" s="198"/>
      <c r="F255" s="198"/>
      <c r="G255" s="198"/>
      <c r="H255" s="14"/>
      <c r="I255" s="15"/>
      <c r="J255" s="15"/>
      <c r="K255" s="15"/>
      <c r="L255" s="15"/>
      <c r="M255" s="15"/>
      <c r="N255" s="15"/>
    </row>
    <row r="256" spans="1:14" ht="48" x14ac:dyDescent="0.25">
      <c r="A256" s="77">
        <v>35</v>
      </c>
      <c r="B256" s="77" t="s">
        <v>330</v>
      </c>
      <c r="C256" s="201"/>
      <c r="D256" s="201" t="s">
        <v>61</v>
      </c>
      <c r="E256" s="201" t="s">
        <v>61</v>
      </c>
      <c r="F256" s="201" t="s">
        <v>61</v>
      </c>
      <c r="G256" s="201" t="s">
        <v>61</v>
      </c>
      <c r="H256" s="14"/>
      <c r="I256" s="15"/>
      <c r="J256" s="15"/>
      <c r="K256" s="15"/>
      <c r="L256" s="15"/>
      <c r="M256" s="15"/>
      <c r="N256" s="15"/>
    </row>
    <row r="257" spans="1:14" ht="48" x14ac:dyDescent="0.25">
      <c r="A257" s="77">
        <v>36</v>
      </c>
      <c r="B257" s="77" t="s">
        <v>331</v>
      </c>
      <c r="C257" s="201"/>
      <c r="D257" s="201" t="s">
        <v>61</v>
      </c>
      <c r="E257" s="201" t="s">
        <v>61</v>
      </c>
      <c r="F257" s="201" t="s">
        <v>61</v>
      </c>
      <c r="G257" s="201" t="s">
        <v>61</v>
      </c>
      <c r="H257" s="14"/>
      <c r="I257" s="15"/>
      <c r="J257" s="15"/>
      <c r="K257" s="15"/>
      <c r="L257" s="15"/>
      <c r="M257" s="15"/>
      <c r="N257" s="15"/>
    </row>
    <row r="258" spans="1:14" ht="36" x14ac:dyDescent="0.25">
      <c r="A258" s="36">
        <v>37</v>
      </c>
      <c r="B258" s="36" t="s">
        <v>332</v>
      </c>
      <c r="C258" s="200"/>
      <c r="D258" s="200" t="s">
        <v>61</v>
      </c>
      <c r="E258" s="200" t="s">
        <v>61</v>
      </c>
      <c r="F258" s="200" t="s">
        <v>61</v>
      </c>
      <c r="G258" s="200" t="s">
        <v>61</v>
      </c>
      <c r="H258" s="14"/>
      <c r="I258" s="15"/>
      <c r="J258" s="15"/>
      <c r="K258" s="15"/>
      <c r="L258" s="15"/>
      <c r="M258" s="15"/>
      <c r="N258" s="15"/>
    </row>
    <row r="259" spans="1:14" ht="36" x14ac:dyDescent="0.25">
      <c r="A259" s="36">
        <v>38</v>
      </c>
      <c r="B259" s="36" t="s">
        <v>333</v>
      </c>
      <c r="C259" s="200"/>
      <c r="D259" s="200" t="s">
        <v>61</v>
      </c>
      <c r="E259" s="200" t="s">
        <v>61</v>
      </c>
      <c r="F259" s="200" t="s">
        <v>61</v>
      </c>
      <c r="G259" s="200" t="s">
        <v>61</v>
      </c>
      <c r="H259" s="14"/>
      <c r="I259" s="15"/>
      <c r="J259" s="14" t="str">
        <f>IF(C259=SUM(C260,C265),"√","НЕТ")</f>
        <v>√</v>
      </c>
      <c r="K259" s="15"/>
      <c r="L259" s="15"/>
      <c r="M259" s="15"/>
      <c r="N259" s="15"/>
    </row>
    <row r="260" spans="1:14" s="31" customFormat="1" x14ac:dyDescent="0.25">
      <c r="A260" s="27" t="s">
        <v>334</v>
      </c>
      <c r="B260" s="20" t="s">
        <v>335</v>
      </c>
      <c r="C260" s="198"/>
      <c r="D260" s="198" t="s">
        <v>63</v>
      </c>
      <c r="E260" s="198" t="s">
        <v>63</v>
      </c>
      <c r="F260" s="198" t="s">
        <v>63</v>
      </c>
      <c r="G260" s="198" t="s">
        <v>63</v>
      </c>
      <c r="H260" s="14"/>
      <c r="I260" s="30"/>
      <c r="J260" s="14" t="str">
        <f>IF(C260=SUM(C261:C264),"√","НЕТ")</f>
        <v>√</v>
      </c>
      <c r="K260" s="30"/>
      <c r="L260" s="30"/>
      <c r="M260" s="30"/>
      <c r="N260" s="30"/>
    </row>
    <row r="261" spans="1:14" s="31" customFormat="1" x14ac:dyDescent="0.25">
      <c r="A261" s="27" t="s">
        <v>336</v>
      </c>
      <c r="B261" s="38" t="s">
        <v>337</v>
      </c>
      <c r="C261" s="198"/>
      <c r="D261" s="198" t="s">
        <v>63</v>
      </c>
      <c r="E261" s="198" t="s">
        <v>63</v>
      </c>
      <c r="F261" s="198" t="s">
        <v>63</v>
      </c>
      <c r="G261" s="198" t="s">
        <v>63</v>
      </c>
      <c r="H261" s="14"/>
      <c r="I261" s="30"/>
      <c r="J261" s="30"/>
      <c r="K261" s="30"/>
      <c r="L261" s="30"/>
      <c r="M261" s="30"/>
      <c r="N261" s="30"/>
    </row>
    <row r="262" spans="1:14" s="31" customFormat="1" x14ac:dyDescent="0.25">
      <c r="A262" s="27" t="s">
        <v>338</v>
      </c>
      <c r="B262" s="38" t="s">
        <v>339</v>
      </c>
      <c r="C262" s="198"/>
      <c r="D262" s="198" t="s">
        <v>63</v>
      </c>
      <c r="E262" s="198" t="s">
        <v>63</v>
      </c>
      <c r="F262" s="198" t="s">
        <v>63</v>
      </c>
      <c r="G262" s="198" t="s">
        <v>63</v>
      </c>
      <c r="H262" s="14"/>
      <c r="I262" s="30"/>
      <c r="J262" s="30"/>
      <c r="K262" s="30"/>
      <c r="L262" s="30"/>
      <c r="M262" s="30"/>
      <c r="N262" s="30"/>
    </row>
    <row r="263" spans="1:14" s="31" customFormat="1" x14ac:dyDescent="0.25">
      <c r="A263" s="27" t="s">
        <v>340</v>
      </c>
      <c r="B263" s="38" t="s">
        <v>341</v>
      </c>
      <c r="C263" s="198"/>
      <c r="D263" s="198" t="s">
        <v>63</v>
      </c>
      <c r="E263" s="198" t="s">
        <v>63</v>
      </c>
      <c r="F263" s="198" t="s">
        <v>63</v>
      </c>
      <c r="G263" s="198" t="s">
        <v>63</v>
      </c>
      <c r="H263" s="14"/>
      <c r="I263" s="30"/>
      <c r="J263" s="30"/>
      <c r="K263" s="30"/>
      <c r="L263" s="30"/>
      <c r="M263" s="30"/>
      <c r="N263" s="30"/>
    </row>
    <row r="264" spans="1:14" s="31" customFormat="1" x14ac:dyDescent="0.25">
      <c r="A264" s="27" t="s">
        <v>342</v>
      </c>
      <c r="B264" s="38" t="s">
        <v>343</v>
      </c>
      <c r="C264" s="198"/>
      <c r="D264" s="198" t="s">
        <v>63</v>
      </c>
      <c r="E264" s="198" t="s">
        <v>63</v>
      </c>
      <c r="F264" s="198" t="s">
        <v>63</v>
      </c>
      <c r="G264" s="198" t="s">
        <v>63</v>
      </c>
      <c r="H264" s="14"/>
      <c r="I264" s="30"/>
      <c r="J264" s="30"/>
      <c r="K264" s="30"/>
      <c r="L264" s="30"/>
      <c r="M264" s="30"/>
      <c r="N264" s="30"/>
    </row>
    <row r="265" spans="1:14" s="31" customFormat="1" x14ac:dyDescent="0.25">
      <c r="A265" s="27" t="s">
        <v>344</v>
      </c>
      <c r="B265" s="20" t="s">
        <v>345</v>
      </c>
      <c r="C265" s="198"/>
      <c r="D265" s="198" t="s">
        <v>63</v>
      </c>
      <c r="E265" s="198" t="s">
        <v>63</v>
      </c>
      <c r="F265" s="198" t="s">
        <v>63</v>
      </c>
      <c r="G265" s="198" t="s">
        <v>63</v>
      </c>
      <c r="H265" s="14"/>
      <c r="I265" s="30"/>
      <c r="J265" s="30"/>
      <c r="K265" s="30"/>
      <c r="L265" s="30"/>
      <c r="M265" s="30"/>
      <c r="N265" s="30"/>
    </row>
    <row r="266" spans="1:14" ht="24" x14ac:dyDescent="0.25">
      <c r="A266" s="78">
        <v>39</v>
      </c>
      <c r="B266" s="79" t="s">
        <v>346</v>
      </c>
      <c r="C266" s="225">
        <v>224</v>
      </c>
      <c r="D266" s="210" t="s">
        <v>61</v>
      </c>
      <c r="E266" s="210" t="s">
        <v>61</v>
      </c>
      <c r="F266" s="210" t="s">
        <v>61</v>
      </c>
      <c r="G266" s="210" t="s">
        <v>61</v>
      </c>
      <c r="H266" s="14"/>
      <c r="I266" s="14" t="str">
        <f>IF(C266=SUM(C267:C269,C271:C272,C275),"√","НЕТ")</f>
        <v>√</v>
      </c>
      <c r="J266" s="14"/>
      <c r="K266" s="15"/>
      <c r="L266" s="15"/>
      <c r="M266" s="15"/>
      <c r="N266" s="15"/>
    </row>
    <row r="267" spans="1:14" s="84" customFormat="1" ht="15.75" customHeight="1" x14ac:dyDescent="0.25">
      <c r="A267" s="81" t="s">
        <v>347</v>
      </c>
      <c r="B267" s="81" t="s">
        <v>348</v>
      </c>
      <c r="C267" s="211"/>
      <c r="D267" s="211" t="s">
        <v>63</v>
      </c>
      <c r="E267" s="211" t="s">
        <v>63</v>
      </c>
      <c r="F267" s="211" t="s">
        <v>63</v>
      </c>
      <c r="G267" s="211" t="s">
        <v>63</v>
      </c>
      <c r="H267" s="14"/>
      <c r="I267" s="83"/>
      <c r="J267" s="83"/>
      <c r="K267" s="83"/>
      <c r="L267" s="83"/>
      <c r="M267" s="83"/>
      <c r="N267" s="83"/>
    </row>
    <row r="268" spans="1:14" s="84" customFormat="1" ht="15.75" customHeight="1" x14ac:dyDescent="0.25">
      <c r="A268" s="81" t="s">
        <v>349</v>
      </c>
      <c r="B268" s="81" t="s">
        <v>350</v>
      </c>
      <c r="C268" s="211"/>
      <c r="D268" s="211" t="s">
        <v>63</v>
      </c>
      <c r="E268" s="211" t="s">
        <v>63</v>
      </c>
      <c r="F268" s="211" t="s">
        <v>63</v>
      </c>
      <c r="G268" s="211" t="s">
        <v>63</v>
      </c>
      <c r="H268" s="14"/>
      <c r="I268" s="83"/>
      <c r="J268" s="83"/>
      <c r="K268" s="83"/>
      <c r="L268" s="83"/>
      <c r="M268" s="83"/>
      <c r="N268" s="83"/>
    </row>
    <row r="269" spans="1:14" s="84" customFormat="1" ht="15.75" customHeight="1" x14ac:dyDescent="0.25">
      <c r="A269" s="81" t="s">
        <v>351</v>
      </c>
      <c r="B269" s="81" t="s">
        <v>352</v>
      </c>
      <c r="C269" s="211">
        <v>22</v>
      </c>
      <c r="D269" s="211"/>
      <c r="E269" s="211"/>
      <c r="F269" s="211"/>
      <c r="G269" s="211"/>
      <c r="H269" s="14"/>
      <c r="I269" s="83"/>
      <c r="J269" s="83"/>
      <c r="K269" s="83"/>
      <c r="L269" s="83"/>
      <c r="M269" s="83"/>
      <c r="N269" s="83"/>
    </row>
    <row r="270" spans="1:14" s="84" customFormat="1" ht="15.75" customHeight="1" x14ac:dyDescent="0.25">
      <c r="A270" s="85" t="s">
        <v>353</v>
      </c>
      <c r="B270" s="85" t="s">
        <v>354</v>
      </c>
      <c r="C270" s="198">
        <v>22</v>
      </c>
      <c r="D270" s="198"/>
      <c r="E270" s="198"/>
      <c r="F270" s="198"/>
      <c r="G270" s="198"/>
      <c r="H270" s="14"/>
      <c r="I270" s="83"/>
      <c r="J270" s="83"/>
      <c r="K270" s="83"/>
      <c r="L270" s="83"/>
      <c r="M270" s="83"/>
      <c r="N270" s="83"/>
    </row>
    <row r="271" spans="1:14" s="84" customFormat="1" ht="15.75" customHeight="1" x14ac:dyDescent="0.25">
      <c r="A271" s="81" t="s">
        <v>355</v>
      </c>
      <c r="B271" s="81" t="s">
        <v>356</v>
      </c>
      <c r="C271" s="211">
        <v>202</v>
      </c>
      <c r="D271" s="211" t="s">
        <v>63</v>
      </c>
      <c r="E271" s="211" t="s">
        <v>63</v>
      </c>
      <c r="F271" s="211" t="s">
        <v>63</v>
      </c>
      <c r="G271" s="211" t="s">
        <v>63</v>
      </c>
      <c r="H271" s="14"/>
      <c r="I271" s="83"/>
      <c r="J271" s="83"/>
      <c r="K271" s="83"/>
      <c r="L271" s="83"/>
      <c r="M271" s="83"/>
      <c r="N271" s="83"/>
    </row>
    <row r="272" spans="1:14" s="84" customFormat="1" ht="15.75" customHeight="1" x14ac:dyDescent="0.25">
      <c r="A272" s="81" t="s">
        <v>357</v>
      </c>
      <c r="B272" s="81" t="s">
        <v>358</v>
      </c>
      <c r="C272" s="211"/>
      <c r="D272" s="211" t="s">
        <v>63</v>
      </c>
      <c r="E272" s="211" t="s">
        <v>63</v>
      </c>
      <c r="F272" s="211" t="s">
        <v>63</v>
      </c>
      <c r="G272" s="211" t="s">
        <v>63</v>
      </c>
      <c r="H272" s="14"/>
      <c r="I272" s="14" t="str">
        <f>IF(C272=SUM(C273:C274),"√","НЕТ")</f>
        <v>√</v>
      </c>
      <c r="J272" s="83"/>
      <c r="L272" s="83"/>
      <c r="M272" s="83"/>
      <c r="N272" s="83"/>
    </row>
    <row r="273" spans="1:14" s="31" customFormat="1" x14ac:dyDescent="0.25">
      <c r="A273" s="27" t="s">
        <v>359</v>
      </c>
      <c r="B273" s="87" t="s">
        <v>360</v>
      </c>
      <c r="C273" s="198"/>
      <c r="D273" s="198" t="s">
        <v>63</v>
      </c>
      <c r="E273" s="198" t="s">
        <v>63</v>
      </c>
      <c r="F273" s="198" t="s">
        <v>63</v>
      </c>
      <c r="G273" s="198" t="s">
        <v>63</v>
      </c>
      <c r="H273" s="14"/>
      <c r="I273" s="30"/>
      <c r="J273" s="30"/>
      <c r="K273" s="30"/>
      <c r="L273" s="30"/>
      <c r="M273" s="30"/>
      <c r="N273" s="30"/>
    </row>
    <row r="274" spans="1:14" s="31" customFormat="1" x14ac:dyDescent="0.25">
      <c r="A274" s="27" t="s">
        <v>361</v>
      </c>
      <c r="B274" s="87" t="s">
        <v>362</v>
      </c>
      <c r="C274" s="198"/>
      <c r="D274" s="198" t="s">
        <v>63</v>
      </c>
      <c r="E274" s="198" t="s">
        <v>63</v>
      </c>
      <c r="F274" s="198" t="s">
        <v>63</v>
      </c>
      <c r="G274" s="198" t="s">
        <v>63</v>
      </c>
      <c r="H274" s="14"/>
      <c r="I274" s="30"/>
      <c r="J274" s="30"/>
      <c r="K274" s="30"/>
      <c r="L274" s="30"/>
      <c r="M274" s="30"/>
      <c r="N274" s="30"/>
    </row>
    <row r="275" spans="1:14" s="84" customFormat="1" ht="15.75" customHeight="1" outlineLevel="1" x14ac:dyDescent="0.25">
      <c r="A275" s="118" t="s">
        <v>363</v>
      </c>
      <c r="B275" s="118" t="s">
        <v>364</v>
      </c>
      <c r="C275" s="223"/>
      <c r="D275" s="223"/>
      <c r="E275" s="223"/>
      <c r="F275" s="223"/>
      <c r="G275" s="223"/>
      <c r="H275" s="14"/>
      <c r="I275" s="83"/>
      <c r="J275" s="83"/>
      <c r="K275" s="83"/>
      <c r="L275" s="83"/>
      <c r="M275" s="83"/>
      <c r="N275" s="83"/>
    </row>
    <row r="276" spans="1:14" s="31" customFormat="1" outlineLevel="1" x14ac:dyDescent="0.25">
      <c r="A276" s="120" t="s">
        <v>365</v>
      </c>
      <c r="B276" s="121" t="s">
        <v>366</v>
      </c>
      <c r="C276" s="223"/>
      <c r="D276" s="223"/>
      <c r="E276" s="223"/>
      <c r="F276" s="223"/>
      <c r="G276" s="223"/>
      <c r="H276" s="14"/>
      <c r="I276" s="83"/>
      <c r="J276" s="30"/>
      <c r="K276" s="30"/>
      <c r="L276" s="30"/>
      <c r="M276" s="30"/>
      <c r="N276" s="30"/>
    </row>
    <row r="277" spans="1:14" s="31" customFormat="1" outlineLevel="1" x14ac:dyDescent="0.25">
      <c r="A277" s="120" t="s">
        <v>367</v>
      </c>
      <c r="B277" s="121" t="s">
        <v>368</v>
      </c>
      <c r="C277" s="223"/>
      <c r="D277" s="223"/>
      <c r="E277" s="223"/>
      <c r="F277" s="223"/>
      <c r="G277" s="223"/>
      <c r="H277" s="14"/>
      <c r="I277" s="83"/>
      <c r="J277" s="30"/>
      <c r="K277" s="30"/>
      <c r="L277" s="30"/>
      <c r="M277" s="30"/>
      <c r="N277" s="30"/>
    </row>
    <row r="278" spans="1:14" ht="36" x14ac:dyDescent="0.25">
      <c r="A278" s="11">
        <v>40</v>
      </c>
      <c r="B278" s="12" t="s">
        <v>369</v>
      </c>
      <c r="C278" s="196">
        <v>2</v>
      </c>
      <c r="D278" s="196" t="s">
        <v>63</v>
      </c>
      <c r="E278" s="196" t="s">
        <v>63</v>
      </c>
      <c r="F278" s="196" t="s">
        <v>63</v>
      </c>
      <c r="G278" s="196" t="s">
        <v>63</v>
      </c>
      <c r="H278" s="14"/>
      <c r="I278" s="14"/>
      <c r="K278" s="15"/>
      <c r="L278" s="15"/>
      <c r="M278" s="15"/>
      <c r="N278" s="15"/>
    </row>
    <row r="279" spans="1:14" s="91" customFormat="1" ht="12" x14ac:dyDescent="0.25">
      <c r="A279" s="88" t="s">
        <v>370</v>
      </c>
      <c r="B279" s="87" t="s">
        <v>348</v>
      </c>
      <c r="C279" s="198"/>
      <c r="D279" s="213" t="s">
        <v>63</v>
      </c>
      <c r="E279" s="213" t="s">
        <v>63</v>
      </c>
      <c r="F279" s="213" t="s">
        <v>63</v>
      </c>
      <c r="G279" s="213" t="s">
        <v>63</v>
      </c>
      <c r="H279" s="14"/>
      <c r="I279" s="90"/>
      <c r="J279" s="90"/>
      <c r="K279" s="90"/>
      <c r="L279" s="90"/>
      <c r="M279" s="90"/>
      <c r="N279" s="90"/>
    </row>
    <row r="280" spans="1:14" s="91" customFormat="1" ht="12" x14ac:dyDescent="0.25">
      <c r="A280" s="88" t="s">
        <v>371</v>
      </c>
      <c r="B280" s="87" t="s">
        <v>350</v>
      </c>
      <c r="C280" s="198"/>
      <c r="D280" s="213" t="s">
        <v>63</v>
      </c>
      <c r="E280" s="213" t="s">
        <v>63</v>
      </c>
      <c r="F280" s="213" t="s">
        <v>63</v>
      </c>
      <c r="G280" s="213" t="s">
        <v>63</v>
      </c>
      <c r="H280" s="14"/>
      <c r="I280" s="90"/>
      <c r="J280" s="90"/>
      <c r="K280" s="90"/>
      <c r="L280" s="90"/>
      <c r="M280" s="90"/>
      <c r="N280" s="90"/>
    </row>
    <row r="281" spans="1:14" s="91" customFormat="1" ht="12" x14ac:dyDescent="0.25">
      <c r="A281" s="88" t="s">
        <v>372</v>
      </c>
      <c r="B281" s="87" t="s">
        <v>373</v>
      </c>
      <c r="C281" s="198">
        <v>1</v>
      </c>
      <c r="D281" s="212" t="s">
        <v>63</v>
      </c>
      <c r="E281" s="212" t="s">
        <v>63</v>
      </c>
      <c r="F281" s="212" t="s">
        <v>63</v>
      </c>
      <c r="G281" s="212" t="s">
        <v>63</v>
      </c>
      <c r="H281" s="14"/>
      <c r="I281" s="90"/>
      <c r="J281" s="90"/>
      <c r="K281" s="90"/>
      <c r="L281" s="90"/>
      <c r="M281" s="90"/>
      <c r="N281" s="90"/>
    </row>
    <row r="282" spans="1:14" s="91" customFormat="1" ht="12" x14ac:dyDescent="0.25">
      <c r="A282" s="88" t="s">
        <v>374</v>
      </c>
      <c r="B282" s="87" t="s">
        <v>356</v>
      </c>
      <c r="C282" s="198">
        <v>2</v>
      </c>
      <c r="D282" s="213" t="s">
        <v>63</v>
      </c>
      <c r="E282" s="213" t="s">
        <v>63</v>
      </c>
      <c r="F282" s="213" t="s">
        <v>63</v>
      </c>
      <c r="G282" s="213" t="s">
        <v>63</v>
      </c>
      <c r="H282" s="14"/>
      <c r="I282" s="90"/>
      <c r="J282" s="90"/>
      <c r="K282" s="90"/>
      <c r="L282" s="90"/>
      <c r="M282" s="90"/>
      <c r="N282" s="90"/>
    </row>
    <row r="283" spans="1:14" s="91" customFormat="1" ht="12" x14ac:dyDescent="0.25">
      <c r="A283" s="88" t="s">
        <v>375</v>
      </c>
      <c r="B283" s="87" t="s">
        <v>376</v>
      </c>
      <c r="C283" s="198"/>
      <c r="D283" s="213" t="s">
        <v>63</v>
      </c>
      <c r="E283" s="213" t="s">
        <v>63</v>
      </c>
      <c r="F283" s="213" t="s">
        <v>63</v>
      </c>
      <c r="G283" s="213" t="s">
        <v>63</v>
      </c>
      <c r="H283" s="14"/>
      <c r="I283" s="90"/>
      <c r="J283" s="90"/>
      <c r="K283" s="90"/>
      <c r="L283" s="90"/>
      <c r="M283" s="90"/>
      <c r="N283" s="90"/>
    </row>
    <row r="284" spans="1:14" s="91" customFormat="1" ht="12" outlineLevel="1" x14ac:dyDescent="0.25">
      <c r="A284" s="116" t="s">
        <v>377</v>
      </c>
      <c r="B284" s="117" t="s">
        <v>378</v>
      </c>
      <c r="C284" s="223"/>
      <c r="D284" s="223"/>
      <c r="E284" s="223"/>
      <c r="F284" s="223"/>
      <c r="G284" s="223"/>
      <c r="H284" s="14"/>
      <c r="I284" s="90"/>
      <c r="J284" s="90"/>
      <c r="K284" s="90"/>
      <c r="L284" s="90"/>
      <c r="M284" s="90"/>
      <c r="N284" s="90"/>
    </row>
    <row r="285" spans="1:14" s="91" customFormat="1" ht="48" x14ac:dyDescent="0.25">
      <c r="A285" s="88">
        <v>41</v>
      </c>
      <c r="B285" s="20" t="s">
        <v>379</v>
      </c>
      <c r="C285" s="198">
        <v>2</v>
      </c>
      <c r="D285" s="213" t="s">
        <v>63</v>
      </c>
      <c r="E285" s="213" t="s">
        <v>63</v>
      </c>
      <c r="F285" s="213" t="s">
        <v>63</v>
      </c>
      <c r="G285" s="213" t="s">
        <v>63</v>
      </c>
      <c r="H285" s="14"/>
      <c r="I285" s="90"/>
      <c r="J285" s="90"/>
      <c r="K285" s="90"/>
      <c r="L285" s="90"/>
      <c r="M285" s="90"/>
      <c r="N285" s="90"/>
    </row>
    <row r="286" spans="1:14" s="91" customFormat="1" ht="12" x14ac:dyDescent="0.25">
      <c r="A286" s="88" t="s">
        <v>380</v>
      </c>
      <c r="B286" s="38" t="s">
        <v>381</v>
      </c>
      <c r="C286" s="198">
        <v>48</v>
      </c>
      <c r="D286" s="198"/>
      <c r="E286" s="198"/>
      <c r="F286" s="198">
        <v>33</v>
      </c>
      <c r="G286" s="198">
        <v>15</v>
      </c>
      <c r="H286" s="14" t="str">
        <f t="shared" ref="H286:H287" si="5">IF(C286=SUM(D286:G286),"√","НЕТ")</f>
        <v>√</v>
      </c>
      <c r="I286" s="90"/>
      <c r="J286" s="90"/>
      <c r="K286" s="90"/>
      <c r="L286" s="90"/>
      <c r="M286" s="90"/>
      <c r="N286" s="90"/>
    </row>
    <row r="287" spans="1:14" s="91" customFormat="1" ht="48" x14ac:dyDescent="0.25">
      <c r="A287" s="88">
        <v>42</v>
      </c>
      <c r="B287" s="20" t="s">
        <v>382</v>
      </c>
      <c r="C287" s="198"/>
      <c r="D287" s="198"/>
      <c r="E287" s="198"/>
      <c r="F287" s="198"/>
      <c r="G287" s="198"/>
      <c r="H287" s="14" t="str">
        <f t="shared" si="5"/>
        <v>√</v>
      </c>
      <c r="I287" s="90"/>
      <c r="J287" s="90"/>
      <c r="K287" s="90"/>
      <c r="L287" s="90"/>
      <c r="M287" s="90"/>
      <c r="N287" s="90"/>
    </row>
    <row r="288" spans="1:14" ht="24" x14ac:dyDescent="0.25">
      <c r="A288" s="92">
        <v>43</v>
      </c>
      <c r="B288" s="93" t="s">
        <v>383</v>
      </c>
      <c r="C288" s="214"/>
      <c r="D288" s="214"/>
      <c r="E288" s="214"/>
      <c r="F288" s="214"/>
      <c r="G288" s="214"/>
      <c r="H288" s="14"/>
      <c r="I288" s="15"/>
      <c r="J288" s="14" t="str">
        <f>IF(C288=SUM(C289:C290),"√","НЕТ")</f>
        <v>√</v>
      </c>
      <c r="K288" s="15"/>
      <c r="L288" s="15"/>
      <c r="M288" s="15"/>
      <c r="N288" s="15"/>
    </row>
    <row r="289" spans="1:14" x14ac:dyDescent="0.25">
      <c r="A289" s="19" t="s">
        <v>384</v>
      </c>
      <c r="B289" s="88" t="s">
        <v>18</v>
      </c>
      <c r="C289" s="198"/>
      <c r="D289" s="198"/>
      <c r="E289" s="198"/>
      <c r="F289" s="198"/>
      <c r="G289" s="198"/>
      <c r="H289" s="14"/>
      <c r="I289" s="15"/>
      <c r="J289" s="15"/>
      <c r="K289" s="15"/>
      <c r="L289" s="15"/>
      <c r="M289" s="15"/>
      <c r="N289" s="15"/>
    </row>
    <row r="290" spans="1:14" x14ac:dyDescent="0.25">
      <c r="A290" s="19" t="s">
        <v>385</v>
      </c>
      <c r="B290" s="44" t="s">
        <v>103</v>
      </c>
      <c r="C290" s="198"/>
      <c r="D290" s="198"/>
      <c r="E290" s="198"/>
      <c r="F290" s="198"/>
      <c r="G290" s="198"/>
      <c r="H290" s="14"/>
      <c r="I290" s="15"/>
      <c r="J290" s="15"/>
      <c r="K290" s="15"/>
      <c r="L290" s="15"/>
      <c r="M290" s="15"/>
      <c r="N290" s="15"/>
    </row>
    <row r="291" spans="1:14" ht="36" x14ac:dyDescent="0.25">
      <c r="A291" s="92">
        <v>44</v>
      </c>
      <c r="B291" s="93" t="s">
        <v>386</v>
      </c>
      <c r="C291" s="214"/>
      <c r="D291" s="214"/>
      <c r="E291" s="214"/>
      <c r="F291" s="214"/>
      <c r="G291" s="214"/>
      <c r="H291" s="14"/>
      <c r="I291" s="15"/>
      <c r="J291" s="14" t="str">
        <f>IF(C291=SUM(C292:C293),"√","НЕТ")</f>
        <v>√</v>
      </c>
      <c r="K291" s="15"/>
      <c r="L291" s="15"/>
      <c r="M291" s="15"/>
      <c r="N291" s="15"/>
    </row>
    <row r="292" spans="1:14" s="91" customFormat="1" ht="17.25" customHeight="1" x14ac:dyDescent="0.25">
      <c r="A292" s="88" t="s">
        <v>387</v>
      </c>
      <c r="B292" s="20" t="s">
        <v>18</v>
      </c>
      <c r="C292" s="198"/>
      <c r="D292" s="198"/>
      <c r="E292" s="198"/>
      <c r="F292" s="198"/>
      <c r="G292" s="198"/>
      <c r="H292" s="14"/>
      <c r="I292" s="90"/>
      <c r="J292" s="90"/>
      <c r="K292" s="90"/>
      <c r="L292" s="90"/>
      <c r="M292" s="90"/>
      <c r="N292" s="90"/>
    </row>
    <row r="293" spans="1:14" s="91" customFormat="1" ht="17.25" customHeight="1" x14ac:dyDescent="0.25">
      <c r="A293" s="88" t="s">
        <v>388</v>
      </c>
      <c r="B293" s="20" t="s">
        <v>103</v>
      </c>
      <c r="C293" s="198"/>
      <c r="D293" s="198"/>
      <c r="E293" s="198"/>
      <c r="F293" s="198"/>
      <c r="G293" s="198"/>
      <c r="H293" s="14"/>
      <c r="I293" s="90"/>
      <c r="J293" s="90"/>
      <c r="K293" s="90"/>
      <c r="L293" s="90"/>
      <c r="M293" s="90"/>
      <c r="N293" s="90"/>
    </row>
    <row r="294" spans="1:14" ht="36" x14ac:dyDescent="0.25">
      <c r="A294" s="92">
        <v>45</v>
      </c>
      <c r="B294" s="93" t="s">
        <v>389</v>
      </c>
      <c r="C294" s="214"/>
      <c r="D294" s="214" t="s">
        <v>61</v>
      </c>
      <c r="E294" s="214" t="s">
        <v>61</v>
      </c>
      <c r="F294" s="214" t="s">
        <v>61</v>
      </c>
      <c r="G294" s="214" t="s">
        <v>61</v>
      </c>
      <c r="H294" s="14"/>
      <c r="I294" s="15"/>
      <c r="J294" s="14" t="str">
        <f>IF(C294=SUM(C295:C296),"√","НЕТ")</f>
        <v>√</v>
      </c>
      <c r="K294" s="15"/>
      <c r="L294" s="15"/>
      <c r="M294" s="15"/>
      <c r="N294" s="15"/>
    </row>
    <row r="295" spans="1:14" s="91" customFormat="1" ht="17.25" customHeight="1" x14ac:dyDescent="0.25">
      <c r="A295" s="88" t="s">
        <v>390</v>
      </c>
      <c r="B295" s="88" t="s">
        <v>18</v>
      </c>
      <c r="C295" s="198"/>
      <c r="D295" s="213" t="s">
        <v>63</v>
      </c>
      <c r="E295" s="213" t="s">
        <v>63</v>
      </c>
      <c r="F295" s="213" t="s">
        <v>63</v>
      </c>
      <c r="G295" s="213" t="s">
        <v>63</v>
      </c>
      <c r="H295" s="14"/>
      <c r="I295" s="90"/>
      <c r="J295" s="90"/>
      <c r="K295" s="90"/>
      <c r="L295" s="90"/>
      <c r="M295" s="90"/>
      <c r="N295" s="90"/>
    </row>
    <row r="296" spans="1:14" s="91" customFormat="1" ht="17.25" customHeight="1" x14ac:dyDescent="0.25">
      <c r="A296" s="88" t="s">
        <v>391</v>
      </c>
      <c r="B296" s="20" t="s">
        <v>103</v>
      </c>
      <c r="C296" s="198"/>
      <c r="D296" s="213" t="s">
        <v>63</v>
      </c>
      <c r="E296" s="213" t="s">
        <v>63</v>
      </c>
      <c r="F296" s="213" t="s">
        <v>63</v>
      </c>
      <c r="G296" s="213" t="s">
        <v>63</v>
      </c>
      <c r="H296" s="14"/>
      <c r="I296" s="90"/>
      <c r="J296" s="90"/>
      <c r="K296" s="90"/>
      <c r="L296" s="90"/>
      <c r="M296" s="90"/>
      <c r="N296" s="90"/>
    </row>
    <row r="297" spans="1:14" ht="24" x14ac:dyDescent="0.25">
      <c r="A297" s="92">
        <v>46</v>
      </c>
      <c r="B297" s="93" t="s">
        <v>392</v>
      </c>
      <c r="C297" s="214"/>
      <c r="D297" s="214" t="s">
        <v>61</v>
      </c>
      <c r="E297" s="214" t="s">
        <v>61</v>
      </c>
      <c r="F297" s="214" t="s">
        <v>61</v>
      </c>
      <c r="G297" s="214" t="s">
        <v>61</v>
      </c>
      <c r="H297" s="14"/>
      <c r="I297" s="15"/>
      <c r="J297" s="15"/>
      <c r="K297" s="15"/>
      <c r="L297" s="15"/>
      <c r="M297" s="15"/>
      <c r="N297" s="15"/>
    </row>
    <row r="298" spans="1:14" ht="36" x14ac:dyDescent="0.25">
      <c r="A298" s="27">
        <v>47</v>
      </c>
      <c r="B298" s="20" t="s">
        <v>393</v>
      </c>
      <c r="C298" s="198"/>
      <c r="D298" s="198" t="s">
        <v>63</v>
      </c>
      <c r="E298" s="198" t="s">
        <v>63</v>
      </c>
      <c r="F298" s="198" t="s">
        <v>63</v>
      </c>
      <c r="G298" s="198" t="s">
        <v>63</v>
      </c>
      <c r="H298" s="14"/>
      <c r="I298" s="30"/>
      <c r="J298" s="15"/>
      <c r="K298" s="15"/>
      <c r="L298" s="15"/>
      <c r="M298" s="15"/>
      <c r="N298" s="15"/>
    </row>
    <row r="299" spans="1:14" ht="36" x14ac:dyDescent="0.25">
      <c r="A299" s="92">
        <v>48</v>
      </c>
      <c r="B299" s="93" t="s">
        <v>394</v>
      </c>
      <c r="C299" s="214"/>
      <c r="D299" s="214" t="s">
        <v>61</v>
      </c>
      <c r="E299" s="214" t="s">
        <v>61</v>
      </c>
      <c r="F299" s="214" t="s">
        <v>61</v>
      </c>
      <c r="G299" s="214" t="s">
        <v>61</v>
      </c>
      <c r="H299" s="14"/>
      <c r="I299" s="15"/>
      <c r="J299" s="15"/>
      <c r="K299" s="15"/>
      <c r="L299" s="15"/>
      <c r="M299" s="15"/>
      <c r="N299" s="15"/>
    </row>
    <row r="300" spans="1:14" ht="42.75" customHeight="1" x14ac:dyDescent="0.25">
      <c r="A300" s="92">
        <v>49</v>
      </c>
      <c r="B300" s="93" t="s">
        <v>395</v>
      </c>
      <c r="C300" s="214"/>
      <c r="D300" s="214" t="s">
        <v>61</v>
      </c>
      <c r="E300" s="214" t="s">
        <v>61</v>
      </c>
      <c r="F300" s="214" t="s">
        <v>61</v>
      </c>
      <c r="G300" s="214" t="s">
        <v>61</v>
      </c>
      <c r="H300" s="14"/>
      <c r="I300" s="15"/>
      <c r="J300" s="14" t="str">
        <f>IF(C300=SUM(C301:C303),"√","НЕТ")</f>
        <v>√</v>
      </c>
      <c r="K300" s="15"/>
      <c r="L300" s="15"/>
      <c r="M300" s="15"/>
      <c r="N300" s="15"/>
    </row>
    <row r="301" spans="1:14" ht="16.5" customHeight="1" x14ac:dyDescent="0.25">
      <c r="A301" s="20" t="s">
        <v>396</v>
      </c>
      <c r="B301" s="20" t="s">
        <v>397</v>
      </c>
      <c r="C301" s="198"/>
      <c r="D301" s="198" t="s">
        <v>63</v>
      </c>
      <c r="E301" s="198" t="s">
        <v>63</v>
      </c>
      <c r="F301" s="198" t="s">
        <v>63</v>
      </c>
      <c r="G301" s="198" t="s">
        <v>63</v>
      </c>
      <c r="H301" s="14"/>
      <c r="I301" s="15"/>
      <c r="J301" s="15"/>
      <c r="K301" s="15"/>
      <c r="L301" s="15"/>
      <c r="M301" s="15"/>
      <c r="N301" s="15"/>
    </row>
    <row r="302" spans="1:14" ht="27.75" customHeight="1" x14ac:dyDescent="0.25">
      <c r="A302" s="20" t="s">
        <v>398</v>
      </c>
      <c r="B302" s="20" t="s">
        <v>399</v>
      </c>
      <c r="C302" s="198"/>
      <c r="D302" s="198" t="s">
        <v>63</v>
      </c>
      <c r="E302" s="198" t="s">
        <v>63</v>
      </c>
      <c r="F302" s="198" t="s">
        <v>63</v>
      </c>
      <c r="G302" s="198" t="s">
        <v>63</v>
      </c>
      <c r="H302" s="14"/>
      <c r="I302" s="15"/>
      <c r="J302" s="15"/>
      <c r="K302" s="15"/>
      <c r="L302" s="15"/>
      <c r="M302" s="15"/>
      <c r="N302" s="15"/>
    </row>
    <row r="303" spans="1:14" ht="16.5" customHeight="1" x14ac:dyDescent="0.25">
      <c r="A303" s="20" t="s">
        <v>400</v>
      </c>
      <c r="B303" s="20" t="s">
        <v>401</v>
      </c>
      <c r="C303" s="198"/>
      <c r="D303" s="198" t="s">
        <v>63</v>
      </c>
      <c r="E303" s="198" t="s">
        <v>63</v>
      </c>
      <c r="F303" s="198" t="s">
        <v>63</v>
      </c>
      <c r="G303" s="198" t="s">
        <v>63</v>
      </c>
      <c r="H303" s="14"/>
      <c r="I303" s="15"/>
      <c r="J303" s="15"/>
      <c r="K303" s="15"/>
      <c r="L303" s="15"/>
      <c r="M303" s="15"/>
      <c r="N303" s="15"/>
    </row>
    <row r="304" spans="1:14" ht="16.5" customHeight="1" x14ac:dyDescent="0.25">
      <c r="A304" s="20" t="s">
        <v>402</v>
      </c>
      <c r="B304" s="38" t="s">
        <v>403</v>
      </c>
      <c r="C304" s="198"/>
      <c r="D304" s="198" t="s">
        <v>63</v>
      </c>
      <c r="E304" s="198" t="s">
        <v>63</v>
      </c>
      <c r="F304" s="198" t="s">
        <v>63</v>
      </c>
      <c r="G304" s="198" t="s">
        <v>63</v>
      </c>
      <c r="H304" s="14"/>
      <c r="I304" s="15"/>
      <c r="J304" s="15"/>
      <c r="K304" s="15"/>
      <c r="L304" s="15"/>
      <c r="M304" s="15"/>
      <c r="N304" s="15"/>
    </row>
    <row r="305" spans="1:14" ht="36" x14ac:dyDescent="0.25">
      <c r="A305" s="92">
        <v>50</v>
      </c>
      <c r="B305" s="93" t="s">
        <v>404</v>
      </c>
      <c r="C305" s="214"/>
      <c r="D305" s="214" t="s">
        <v>61</v>
      </c>
      <c r="E305" s="214" t="s">
        <v>61</v>
      </c>
      <c r="F305" s="214" t="s">
        <v>61</v>
      </c>
      <c r="G305" s="214" t="s">
        <v>61</v>
      </c>
      <c r="H305" s="14"/>
      <c r="I305" s="14" t="str">
        <f>IF(C305=SUM(C306:C307,C311:C312),"√","НЕТ")</f>
        <v>√</v>
      </c>
      <c r="J305" s="15"/>
      <c r="K305" s="15"/>
      <c r="L305" s="15"/>
      <c r="M305" s="15"/>
      <c r="N305" s="15"/>
    </row>
    <row r="306" spans="1:14" s="91" customFormat="1" ht="17.25" customHeight="1" x14ac:dyDescent="0.25">
      <c r="A306" s="95" t="s">
        <v>405</v>
      </c>
      <c r="B306" s="95" t="s">
        <v>406</v>
      </c>
      <c r="C306" s="215"/>
      <c r="D306" s="215" t="s">
        <v>63</v>
      </c>
      <c r="E306" s="215" t="s">
        <v>63</v>
      </c>
      <c r="F306" s="215" t="s">
        <v>63</v>
      </c>
      <c r="G306" s="215" t="s">
        <v>63</v>
      </c>
      <c r="H306" s="14"/>
      <c r="I306" s="90"/>
      <c r="J306" s="90"/>
      <c r="K306" s="90"/>
      <c r="L306" s="90"/>
      <c r="M306" s="90"/>
      <c r="N306" s="90"/>
    </row>
    <row r="307" spans="1:14" s="91" customFormat="1" ht="15.75" customHeight="1" x14ac:dyDescent="0.25">
      <c r="A307" s="95" t="s">
        <v>407</v>
      </c>
      <c r="B307" s="95" t="s">
        <v>408</v>
      </c>
      <c r="C307" s="215"/>
      <c r="D307" s="215" t="s">
        <v>63</v>
      </c>
      <c r="E307" s="215" t="s">
        <v>63</v>
      </c>
      <c r="F307" s="215" t="s">
        <v>63</v>
      </c>
      <c r="G307" s="215" t="s">
        <v>63</v>
      </c>
      <c r="H307" s="14"/>
      <c r="I307" s="90"/>
      <c r="J307" s="14" t="str">
        <f>IF(C307=SUM(C308:C310),"√","НЕТ")</f>
        <v>√</v>
      </c>
      <c r="K307" s="90"/>
      <c r="L307" s="90"/>
      <c r="M307" s="90"/>
      <c r="N307" s="90"/>
    </row>
    <row r="308" spans="1:14" s="91" customFormat="1" ht="15.75" customHeight="1" x14ac:dyDescent="0.25">
      <c r="A308" s="88" t="s">
        <v>409</v>
      </c>
      <c r="B308" s="87" t="s">
        <v>410</v>
      </c>
      <c r="C308" s="198"/>
      <c r="D308" s="213" t="s">
        <v>63</v>
      </c>
      <c r="E308" s="213" t="s">
        <v>63</v>
      </c>
      <c r="F308" s="213" t="s">
        <v>63</v>
      </c>
      <c r="G308" s="213" t="s">
        <v>63</v>
      </c>
      <c r="H308" s="14"/>
      <c r="I308" s="90"/>
      <c r="J308" s="90"/>
      <c r="K308" s="90"/>
      <c r="L308" s="90"/>
      <c r="M308" s="90"/>
      <c r="N308" s="90"/>
    </row>
    <row r="309" spans="1:14" s="91" customFormat="1" ht="15.75" customHeight="1" x14ac:dyDescent="0.25">
      <c r="A309" s="88" t="s">
        <v>411</v>
      </c>
      <c r="B309" s="87" t="s">
        <v>412</v>
      </c>
      <c r="C309" s="198"/>
      <c r="D309" s="213" t="s">
        <v>63</v>
      </c>
      <c r="E309" s="213" t="s">
        <v>63</v>
      </c>
      <c r="F309" s="213" t="s">
        <v>63</v>
      </c>
      <c r="G309" s="213" t="s">
        <v>63</v>
      </c>
      <c r="H309" s="14"/>
      <c r="I309" s="90"/>
      <c r="J309" s="90"/>
      <c r="K309" s="90"/>
      <c r="L309" s="90"/>
      <c r="M309" s="90"/>
      <c r="N309" s="90"/>
    </row>
    <row r="310" spans="1:14" s="91" customFormat="1" ht="15.75" customHeight="1" x14ac:dyDescent="0.25">
      <c r="A310" s="88" t="s">
        <v>413</v>
      </c>
      <c r="B310" s="87" t="s">
        <v>414</v>
      </c>
      <c r="C310" s="198"/>
      <c r="D310" s="213" t="s">
        <v>63</v>
      </c>
      <c r="E310" s="213" t="s">
        <v>63</v>
      </c>
      <c r="F310" s="213" t="s">
        <v>63</v>
      </c>
      <c r="G310" s="213" t="s">
        <v>63</v>
      </c>
      <c r="H310" s="14"/>
      <c r="I310" s="90"/>
      <c r="J310" s="90"/>
      <c r="K310" s="90"/>
      <c r="L310" s="90"/>
      <c r="M310" s="90"/>
      <c r="N310" s="90"/>
    </row>
    <row r="311" spans="1:14" s="91" customFormat="1" ht="15.75" customHeight="1" x14ac:dyDescent="0.25">
      <c r="A311" s="95" t="s">
        <v>415</v>
      </c>
      <c r="B311" s="95" t="s">
        <v>416</v>
      </c>
      <c r="C311" s="215"/>
      <c r="D311" s="215" t="s">
        <v>63</v>
      </c>
      <c r="E311" s="215" t="s">
        <v>63</v>
      </c>
      <c r="F311" s="215" t="s">
        <v>63</v>
      </c>
      <c r="G311" s="215" t="s">
        <v>63</v>
      </c>
      <c r="H311" s="14"/>
      <c r="I311" s="90"/>
      <c r="J311" s="90"/>
      <c r="K311" s="90"/>
      <c r="L311" s="90"/>
      <c r="M311" s="90"/>
      <c r="N311" s="90"/>
    </row>
    <row r="312" spans="1:14" s="91" customFormat="1" ht="15.75" customHeight="1" x14ac:dyDescent="0.25">
      <c r="A312" s="95" t="s">
        <v>417</v>
      </c>
      <c r="B312" s="95" t="s">
        <v>418</v>
      </c>
      <c r="C312" s="215"/>
      <c r="D312" s="215" t="s">
        <v>63</v>
      </c>
      <c r="E312" s="215" t="s">
        <v>63</v>
      </c>
      <c r="F312" s="215" t="s">
        <v>63</v>
      </c>
      <c r="G312" s="215" t="s">
        <v>63</v>
      </c>
      <c r="H312" s="14"/>
      <c r="I312" s="90"/>
      <c r="J312" s="90"/>
      <c r="K312" s="90"/>
      <c r="L312" s="90"/>
      <c r="M312" s="90"/>
      <c r="N312" s="90"/>
    </row>
    <row r="313" spans="1:14" ht="24" x14ac:dyDescent="0.25">
      <c r="A313" s="92">
        <v>51</v>
      </c>
      <c r="B313" s="93" t="s">
        <v>419</v>
      </c>
      <c r="C313" s="214"/>
      <c r="D313" s="214" t="s">
        <v>61</v>
      </c>
      <c r="E313" s="214" t="s">
        <v>61</v>
      </c>
      <c r="F313" s="214" t="s">
        <v>61</v>
      </c>
      <c r="G313" s="214" t="s">
        <v>61</v>
      </c>
      <c r="H313" s="14"/>
      <c r="I313" s="15"/>
      <c r="J313" s="15"/>
      <c r="K313" s="15"/>
      <c r="L313" s="15"/>
      <c r="M313" s="15"/>
      <c r="N313" s="15"/>
    </row>
    <row r="314" spans="1:14" x14ac:dyDescent="0.25">
      <c r="A314" s="92">
        <v>52</v>
      </c>
      <c r="B314" s="93" t="s">
        <v>420</v>
      </c>
      <c r="C314" s="214"/>
      <c r="D314" s="214" t="s">
        <v>61</v>
      </c>
      <c r="E314" s="214" t="s">
        <v>61</v>
      </c>
      <c r="F314" s="214" t="s">
        <v>61</v>
      </c>
      <c r="G314" s="214" t="s">
        <v>61</v>
      </c>
      <c r="H314" s="14"/>
      <c r="I314" s="15"/>
      <c r="J314" s="15"/>
      <c r="K314" s="15"/>
      <c r="L314" s="15"/>
      <c r="M314" s="15"/>
      <c r="N314" s="15"/>
    </row>
    <row r="315" spans="1:14" ht="40.5" customHeight="1" x14ac:dyDescent="0.25">
      <c r="A315" s="92">
        <v>53</v>
      </c>
      <c r="B315" s="93" t="s">
        <v>421</v>
      </c>
      <c r="C315" s="214"/>
      <c r="D315" s="214" t="s">
        <v>63</v>
      </c>
      <c r="E315" s="214" t="s">
        <v>63</v>
      </c>
      <c r="F315" s="214" t="s">
        <v>63</v>
      </c>
      <c r="G315" s="214" t="s">
        <v>63</v>
      </c>
      <c r="H315" s="14"/>
      <c r="I315" s="15"/>
      <c r="J315" s="15"/>
      <c r="K315" s="15"/>
      <c r="L315" s="15"/>
      <c r="M315" s="15"/>
      <c r="N315" s="15"/>
    </row>
    <row r="316" spans="1:14" s="31" customFormat="1" ht="27.75" customHeight="1" x14ac:dyDescent="0.25">
      <c r="A316" s="27" t="s">
        <v>422</v>
      </c>
      <c r="B316" s="20" t="s">
        <v>423</v>
      </c>
      <c r="C316" s="198"/>
      <c r="D316" s="198" t="s">
        <v>63</v>
      </c>
      <c r="E316" s="198" t="s">
        <v>63</v>
      </c>
      <c r="F316" s="198" t="s">
        <v>63</v>
      </c>
      <c r="G316" s="198" t="s">
        <v>63</v>
      </c>
      <c r="H316" s="14"/>
      <c r="I316" s="30"/>
      <c r="J316" s="30"/>
      <c r="K316" s="30"/>
      <c r="L316" s="30"/>
      <c r="M316" s="30"/>
      <c r="N316" s="30"/>
    </row>
    <row r="317" spans="1:14" ht="27" customHeight="1" x14ac:dyDescent="0.25">
      <c r="A317" s="92">
        <v>54</v>
      </c>
      <c r="B317" s="93" t="s">
        <v>289</v>
      </c>
      <c r="C317" s="214"/>
      <c r="D317" s="214" t="s">
        <v>61</v>
      </c>
      <c r="E317" s="214" t="s">
        <v>61</v>
      </c>
      <c r="F317" s="214" t="s">
        <v>61</v>
      </c>
      <c r="G317" s="214" t="s">
        <v>61</v>
      </c>
      <c r="H317" s="14"/>
      <c r="I317" s="15"/>
      <c r="J317" s="15"/>
      <c r="K317" s="15"/>
      <c r="L317" s="15"/>
      <c r="M317" s="15"/>
      <c r="N317" s="15"/>
    </row>
    <row r="318" spans="1:14" ht="36" x14ac:dyDescent="0.25">
      <c r="A318" s="12">
        <v>55</v>
      </c>
      <c r="B318" s="12" t="s">
        <v>424</v>
      </c>
      <c r="C318" s="196">
        <v>1</v>
      </c>
      <c r="D318" s="196"/>
      <c r="E318" s="196"/>
      <c r="F318" s="196"/>
      <c r="G318" s="196"/>
      <c r="H318" s="14"/>
      <c r="I318" s="15"/>
      <c r="J318" s="15"/>
      <c r="K318" s="15"/>
      <c r="L318" s="15"/>
      <c r="M318" s="15"/>
      <c r="N318" s="15"/>
    </row>
    <row r="319" spans="1:14" s="91" customFormat="1" ht="18" customHeight="1" x14ac:dyDescent="0.25">
      <c r="A319" s="88" t="s">
        <v>425</v>
      </c>
      <c r="B319" s="88" t="s">
        <v>426</v>
      </c>
      <c r="C319" s="198">
        <v>1</v>
      </c>
      <c r="D319" s="213"/>
      <c r="E319" s="213"/>
      <c r="F319" s="213"/>
      <c r="G319" s="213"/>
      <c r="H319" s="14"/>
      <c r="I319" s="90"/>
      <c r="J319" s="90"/>
      <c r="K319" s="90"/>
      <c r="L319" s="90"/>
      <c r="M319" s="90"/>
      <c r="N319" s="90"/>
    </row>
    <row r="320" spans="1:14" ht="24" x14ac:dyDescent="0.25">
      <c r="A320" s="12">
        <v>56</v>
      </c>
      <c r="B320" s="12" t="s">
        <v>427</v>
      </c>
      <c r="C320" s="196"/>
      <c r="D320" s="196"/>
      <c r="E320" s="196"/>
      <c r="F320" s="196"/>
      <c r="G320" s="196"/>
      <c r="H320" s="100"/>
      <c r="I320" s="15"/>
      <c r="J320" s="15"/>
      <c r="K320" s="15"/>
      <c r="L320" s="15"/>
      <c r="M320" s="15"/>
      <c r="N320" s="15"/>
    </row>
    <row r="321" spans="1:14" s="70" customFormat="1" ht="17.25" customHeight="1" x14ac:dyDescent="0.25">
      <c r="A321" s="45" t="s">
        <v>428</v>
      </c>
      <c r="B321" s="45" t="s">
        <v>18</v>
      </c>
      <c r="C321" s="198"/>
      <c r="D321" s="198"/>
      <c r="E321" s="198"/>
      <c r="F321" s="198"/>
      <c r="G321" s="198"/>
      <c r="H321" s="100"/>
      <c r="I321" s="69"/>
      <c r="J321" s="69"/>
      <c r="K321" s="69"/>
      <c r="L321" s="69"/>
      <c r="M321" s="69"/>
      <c r="N321" s="69"/>
    </row>
    <row r="322" spans="1:14" s="70" customFormat="1" ht="17.25" customHeight="1" x14ac:dyDescent="0.25">
      <c r="A322" s="45" t="s">
        <v>429</v>
      </c>
      <c r="B322" s="20" t="s">
        <v>103</v>
      </c>
      <c r="C322" s="198"/>
      <c r="D322" s="198"/>
      <c r="E322" s="198"/>
      <c r="F322" s="198"/>
      <c r="G322" s="198"/>
      <c r="H322" s="100"/>
      <c r="I322" s="69"/>
      <c r="J322" s="69"/>
      <c r="K322" s="69"/>
      <c r="L322" s="69"/>
      <c r="M322" s="69"/>
      <c r="N322" s="69"/>
    </row>
    <row r="323" spans="1:14" ht="24" x14ac:dyDescent="0.25">
      <c r="A323" s="12">
        <v>57</v>
      </c>
      <c r="B323" s="12" t="s">
        <v>430</v>
      </c>
      <c r="C323" s="196"/>
      <c r="D323" s="196"/>
      <c r="E323" s="196"/>
      <c r="F323" s="196"/>
      <c r="G323" s="196"/>
      <c r="H323" s="14"/>
      <c r="I323" s="15"/>
      <c r="J323" s="15"/>
      <c r="K323" s="15"/>
      <c r="L323" s="15"/>
      <c r="M323" s="15"/>
      <c r="N323" s="15"/>
    </row>
    <row r="324" spans="1:14" s="91" customFormat="1" ht="15.75" customHeight="1" x14ac:dyDescent="0.25">
      <c r="A324" s="88" t="s">
        <v>431</v>
      </c>
      <c r="B324" s="97" t="s">
        <v>432</v>
      </c>
      <c r="C324" s="198"/>
      <c r="D324" s="198"/>
      <c r="E324" s="198"/>
      <c r="F324" s="198"/>
      <c r="G324" s="198"/>
      <c r="H324" s="14"/>
      <c r="I324" s="90"/>
      <c r="J324" s="90"/>
      <c r="K324" s="90"/>
      <c r="L324" s="90"/>
      <c r="M324" s="90"/>
      <c r="N324" s="90"/>
    </row>
    <row r="325" spans="1:14" s="91" customFormat="1" ht="24.75" customHeight="1" x14ac:dyDescent="0.25">
      <c r="A325" s="88" t="s">
        <v>433</v>
      </c>
      <c r="B325" s="97" t="s">
        <v>434</v>
      </c>
      <c r="C325" s="198"/>
      <c r="D325" s="198"/>
      <c r="E325" s="198"/>
      <c r="F325" s="198"/>
      <c r="G325" s="198"/>
      <c r="H325" s="14"/>
      <c r="I325" s="90"/>
      <c r="J325" s="90"/>
      <c r="K325" s="90"/>
      <c r="L325" s="90"/>
      <c r="M325" s="90"/>
      <c r="N325" s="90"/>
    </row>
    <row r="326" spans="1:14" s="91" customFormat="1" ht="29.25" customHeight="1" x14ac:dyDescent="0.25">
      <c r="A326" s="88" t="s">
        <v>435</v>
      </c>
      <c r="B326" s="97" t="s">
        <v>436</v>
      </c>
      <c r="C326" s="198"/>
      <c r="D326" s="198"/>
      <c r="E326" s="198"/>
      <c r="F326" s="198"/>
      <c r="G326" s="198"/>
      <c r="H326" s="14"/>
      <c r="I326" s="90"/>
      <c r="J326" s="90"/>
      <c r="K326" s="90"/>
      <c r="L326" s="90"/>
      <c r="M326" s="90"/>
      <c r="N326" s="90"/>
    </row>
    <row r="327" spans="1:14" s="33" customFormat="1" ht="29.25" customHeight="1" x14ac:dyDescent="0.25">
      <c r="A327" s="20">
        <v>58</v>
      </c>
      <c r="B327" s="20" t="s">
        <v>437</v>
      </c>
      <c r="C327" s="198"/>
      <c r="D327" s="198"/>
      <c r="E327" s="198"/>
      <c r="F327" s="198"/>
      <c r="G327" s="198"/>
      <c r="H327" s="14"/>
      <c r="I327" s="32"/>
      <c r="J327" s="32"/>
      <c r="K327" s="32"/>
      <c r="L327" s="32"/>
      <c r="M327" s="32"/>
      <c r="N327" s="32"/>
    </row>
    <row r="328" spans="1:14" ht="48" x14ac:dyDescent="0.25">
      <c r="A328" s="12">
        <v>59</v>
      </c>
      <c r="B328" s="12" t="s">
        <v>438</v>
      </c>
      <c r="C328" s="196"/>
      <c r="D328" s="196"/>
      <c r="E328" s="196"/>
      <c r="F328" s="196"/>
      <c r="G328" s="196"/>
      <c r="H328" s="14"/>
      <c r="I328" s="15"/>
      <c r="J328" s="15"/>
      <c r="K328" s="15"/>
      <c r="L328" s="15"/>
      <c r="M328" s="15"/>
      <c r="N328" s="15"/>
    </row>
    <row r="329" spans="1:14" ht="48" x14ac:dyDescent="0.25">
      <c r="A329" s="12">
        <v>60</v>
      </c>
      <c r="B329" s="12" t="s">
        <v>439</v>
      </c>
      <c r="C329" s="196"/>
      <c r="D329" s="196"/>
      <c r="E329" s="196"/>
      <c r="F329" s="196"/>
      <c r="G329" s="196"/>
      <c r="H329" s="14"/>
      <c r="I329" s="15"/>
      <c r="J329" s="15"/>
      <c r="K329" s="15"/>
      <c r="L329" s="15"/>
      <c r="M329" s="15"/>
      <c r="N329" s="15"/>
    </row>
    <row r="330" spans="1:14" s="70" customFormat="1" ht="17.25" customHeight="1" x14ac:dyDescent="0.25">
      <c r="A330" s="45" t="s">
        <v>440</v>
      </c>
      <c r="B330" s="98" t="s">
        <v>441</v>
      </c>
      <c r="C330" s="198"/>
      <c r="D330" s="198"/>
      <c r="E330" s="198"/>
      <c r="F330" s="198"/>
      <c r="G330" s="198"/>
      <c r="H330" s="14"/>
      <c r="I330" s="69"/>
      <c r="J330" s="69"/>
      <c r="K330" s="69"/>
      <c r="L330" s="69"/>
      <c r="M330" s="69"/>
      <c r="N330" s="69"/>
    </row>
    <row r="331" spans="1:14" ht="24" x14ac:dyDescent="0.25">
      <c r="A331" s="12">
        <v>61</v>
      </c>
      <c r="B331" s="12" t="s">
        <v>442</v>
      </c>
      <c r="C331" s="196">
        <v>2</v>
      </c>
      <c r="D331" s="196"/>
      <c r="E331" s="196"/>
      <c r="F331" s="196">
        <v>1</v>
      </c>
      <c r="G331" s="196">
        <v>1</v>
      </c>
      <c r="H331" s="100"/>
      <c r="I331" s="15"/>
      <c r="J331" s="15"/>
      <c r="K331" s="15"/>
      <c r="L331" s="113"/>
      <c r="M331" s="15"/>
      <c r="N331" s="15"/>
    </row>
    <row r="332" spans="1:14" x14ac:dyDescent="0.25">
      <c r="A332" s="12">
        <v>62</v>
      </c>
      <c r="B332" s="12" t="s">
        <v>482</v>
      </c>
      <c r="C332" s="196">
        <v>48</v>
      </c>
      <c r="D332" s="196"/>
      <c r="E332" s="196"/>
      <c r="F332" s="196">
        <v>33</v>
      </c>
      <c r="G332" s="196">
        <v>15</v>
      </c>
      <c r="H332" s="14" t="str">
        <f>IF(C332=SUM(D332:G332),"√","НЕТ")</f>
        <v>√</v>
      </c>
      <c r="I332" s="15"/>
      <c r="J332" s="15"/>
      <c r="K332" s="15"/>
      <c r="L332" s="113"/>
      <c r="M332" s="15"/>
      <c r="N332" s="15"/>
    </row>
    <row r="333" spans="1:14" s="1" customFormat="1" ht="24" x14ac:dyDescent="0.25">
      <c r="A333" s="20" t="s">
        <v>484</v>
      </c>
      <c r="B333" s="38" t="s">
        <v>483</v>
      </c>
      <c r="C333" s="198"/>
      <c r="D333" s="198"/>
      <c r="E333" s="198"/>
      <c r="F333" s="198"/>
      <c r="G333" s="198"/>
      <c r="H333" s="14" t="str">
        <f>IF(C333=SUM(D10:G10),"√","НЕТ")</f>
        <v>√</v>
      </c>
      <c r="I333" s="14"/>
      <c r="J333" s="99"/>
      <c r="K333" s="99"/>
      <c r="L333" s="99"/>
      <c r="M333" s="99"/>
      <c r="N333" s="99"/>
    </row>
    <row r="334" spans="1:14" ht="24" x14ac:dyDescent="0.25">
      <c r="A334" s="12">
        <v>63</v>
      </c>
      <c r="B334" s="12" t="s">
        <v>443</v>
      </c>
      <c r="C334" s="196"/>
      <c r="D334" s="196"/>
      <c r="E334" s="196"/>
      <c r="F334" s="196"/>
      <c r="G334" s="196"/>
      <c r="H334" s="14" t="str">
        <f>IF(C334=SUM(D334:G334),"√","НЕТ")</f>
        <v>√</v>
      </c>
      <c r="I334" s="15"/>
      <c r="J334" s="15"/>
      <c r="K334" s="15"/>
      <c r="L334" s="15"/>
      <c r="M334" s="15"/>
      <c r="N334" s="15"/>
    </row>
    <row r="335" spans="1:14" ht="48" x14ac:dyDescent="0.25">
      <c r="A335" s="18" t="s">
        <v>444</v>
      </c>
      <c r="B335" s="18" t="s">
        <v>445</v>
      </c>
      <c r="C335" s="197"/>
      <c r="D335" s="197"/>
      <c r="E335" s="197"/>
      <c r="F335" s="197"/>
      <c r="G335" s="197"/>
      <c r="H335" s="14" t="str">
        <f>IF(C335=SUM(D335:G335),"√","НЕТ")</f>
        <v>√</v>
      </c>
      <c r="I335" s="15"/>
      <c r="J335" s="14" t="str">
        <f>IF(C335=SUM(C336:C337),"√","НЕТ")</f>
        <v>√</v>
      </c>
      <c r="K335" s="15"/>
      <c r="L335" s="15"/>
      <c r="M335" s="15"/>
      <c r="N335" s="15"/>
    </row>
    <row r="336" spans="1:14" x14ac:dyDescent="0.25">
      <c r="A336" s="20" t="s">
        <v>446</v>
      </c>
      <c r="B336" s="38" t="s">
        <v>447</v>
      </c>
      <c r="C336" s="198"/>
      <c r="D336" s="198"/>
      <c r="E336" s="198"/>
      <c r="F336" s="198"/>
      <c r="G336" s="198"/>
      <c r="H336" s="14" t="str">
        <f t="shared" ref="H336:H349" si="6">IF(C336=SUM(D336:G336),"√","НЕТ")</f>
        <v>√</v>
      </c>
      <c r="I336" s="15"/>
      <c r="J336" s="15"/>
      <c r="K336" s="15"/>
      <c r="L336" s="15"/>
      <c r="M336" s="15"/>
      <c r="N336" s="15"/>
    </row>
    <row r="337" spans="1:14" ht="24" x14ac:dyDescent="0.25">
      <c r="A337" s="20" t="s">
        <v>448</v>
      </c>
      <c r="B337" s="38" t="s">
        <v>449</v>
      </c>
      <c r="C337" s="198"/>
      <c r="D337" s="198"/>
      <c r="E337" s="198"/>
      <c r="F337" s="198"/>
      <c r="G337" s="198"/>
      <c r="H337" s="14" t="str">
        <f t="shared" si="6"/>
        <v>√</v>
      </c>
      <c r="I337" s="15"/>
      <c r="J337" s="15"/>
      <c r="K337" s="15"/>
      <c r="L337" s="15"/>
      <c r="M337" s="15"/>
      <c r="N337" s="15"/>
    </row>
    <row r="338" spans="1:14" x14ac:dyDescent="0.25">
      <c r="A338" s="77">
        <v>65</v>
      </c>
      <c r="B338" s="77" t="s">
        <v>450</v>
      </c>
      <c r="C338" s="201"/>
      <c r="D338" s="201"/>
      <c r="E338" s="201"/>
      <c r="F338" s="201"/>
      <c r="G338" s="201"/>
      <c r="H338" s="14" t="str">
        <f t="shared" si="6"/>
        <v>√</v>
      </c>
      <c r="I338" s="15"/>
      <c r="J338" s="15"/>
      <c r="K338" s="15"/>
      <c r="L338" s="15"/>
      <c r="M338" s="15"/>
      <c r="N338" s="15"/>
    </row>
    <row r="339" spans="1:14" x14ac:dyDescent="0.25">
      <c r="A339" s="19" t="s">
        <v>451</v>
      </c>
      <c r="B339" s="44" t="s">
        <v>452</v>
      </c>
      <c r="C339" s="198"/>
      <c r="D339" s="198"/>
      <c r="E339" s="198"/>
      <c r="F339" s="198"/>
      <c r="G339" s="198"/>
      <c r="H339" s="14" t="str">
        <f t="shared" si="6"/>
        <v>√</v>
      </c>
      <c r="I339" s="15"/>
      <c r="J339" s="15"/>
      <c r="K339" s="15"/>
      <c r="L339" s="15"/>
      <c r="M339" s="15"/>
      <c r="N339" s="15"/>
    </row>
    <row r="340" spans="1:14" x14ac:dyDescent="0.25">
      <c r="A340" s="24">
        <v>66</v>
      </c>
      <c r="B340" s="24" t="s">
        <v>453</v>
      </c>
      <c r="C340" s="207"/>
      <c r="D340" s="207"/>
      <c r="E340" s="207"/>
      <c r="F340" s="207"/>
      <c r="G340" s="207"/>
      <c r="H340" s="14" t="str">
        <f t="shared" si="6"/>
        <v>√</v>
      </c>
      <c r="I340" s="15"/>
      <c r="J340" s="15"/>
      <c r="K340" s="15"/>
      <c r="L340" s="15"/>
      <c r="M340" s="15"/>
      <c r="N340" s="15"/>
    </row>
    <row r="341" spans="1:14" ht="24" x14ac:dyDescent="0.25">
      <c r="A341" s="77">
        <v>67</v>
      </c>
      <c r="B341" s="77" t="s">
        <v>454</v>
      </c>
      <c r="C341" s="201"/>
      <c r="D341" s="201"/>
      <c r="E341" s="201"/>
      <c r="F341" s="201"/>
      <c r="G341" s="201"/>
      <c r="H341" s="14" t="str">
        <f t="shared" si="6"/>
        <v>√</v>
      </c>
      <c r="I341" s="15"/>
      <c r="J341" s="14" t="str">
        <f>IF(C341=SUM(C342:C345),"√","НЕТ")</f>
        <v>√</v>
      </c>
      <c r="K341" s="15"/>
      <c r="L341" s="15"/>
      <c r="M341" s="15"/>
      <c r="N341" s="15"/>
    </row>
    <row r="342" spans="1:14" x14ac:dyDescent="0.25">
      <c r="A342" s="19" t="s">
        <v>455</v>
      </c>
      <c r="B342" s="44" t="s">
        <v>456</v>
      </c>
      <c r="C342" s="198"/>
      <c r="D342" s="198"/>
      <c r="E342" s="198"/>
      <c r="F342" s="198"/>
      <c r="G342" s="198"/>
      <c r="H342" s="14" t="str">
        <f t="shared" si="6"/>
        <v>√</v>
      </c>
      <c r="I342" s="15"/>
      <c r="J342" s="15"/>
      <c r="K342" s="15"/>
      <c r="L342" s="15"/>
      <c r="M342" s="15"/>
      <c r="N342" s="15"/>
    </row>
    <row r="343" spans="1:14" ht="36" x14ac:dyDescent="0.25">
      <c r="A343" s="19" t="s">
        <v>457</v>
      </c>
      <c r="B343" s="44" t="s">
        <v>458</v>
      </c>
      <c r="C343" s="198"/>
      <c r="D343" s="198"/>
      <c r="E343" s="198"/>
      <c r="F343" s="198"/>
      <c r="G343" s="198"/>
      <c r="H343" s="14" t="str">
        <f t="shared" si="6"/>
        <v>√</v>
      </c>
      <c r="I343" s="15"/>
      <c r="J343" s="15"/>
      <c r="K343" s="15"/>
      <c r="L343" s="15"/>
      <c r="M343" s="15"/>
      <c r="N343" s="15"/>
    </row>
    <row r="344" spans="1:14" ht="24" x14ac:dyDescent="0.25">
      <c r="A344" s="19" t="s">
        <v>459</v>
      </c>
      <c r="B344" s="44" t="s">
        <v>460</v>
      </c>
      <c r="C344" s="198"/>
      <c r="D344" s="198"/>
      <c r="E344" s="198"/>
      <c r="F344" s="198"/>
      <c r="G344" s="198"/>
      <c r="H344" s="14" t="str">
        <f t="shared" si="6"/>
        <v>√</v>
      </c>
      <c r="I344" s="15"/>
      <c r="J344" s="15"/>
      <c r="K344" s="15"/>
      <c r="L344" s="15"/>
      <c r="M344" s="15"/>
      <c r="N344" s="15"/>
    </row>
    <row r="345" spans="1:14" x14ac:dyDescent="0.25">
      <c r="A345" s="19" t="s">
        <v>461</v>
      </c>
      <c r="B345" s="44" t="s">
        <v>462</v>
      </c>
      <c r="C345" s="198"/>
      <c r="D345" s="198"/>
      <c r="E345" s="198"/>
      <c r="F345" s="198"/>
      <c r="G345" s="198"/>
      <c r="H345" s="14" t="str">
        <f t="shared" si="6"/>
        <v>√</v>
      </c>
      <c r="I345" s="15"/>
      <c r="J345" s="15"/>
      <c r="K345" s="15"/>
      <c r="L345" s="15"/>
      <c r="M345" s="15"/>
      <c r="N345" s="15"/>
    </row>
    <row r="346" spans="1:14" x14ac:dyDescent="0.25">
      <c r="A346" s="77">
        <v>68</v>
      </c>
      <c r="B346" s="77" t="s">
        <v>463</v>
      </c>
      <c r="C346" s="201"/>
      <c r="D346" s="201"/>
      <c r="E346" s="201"/>
      <c r="F346" s="201"/>
      <c r="G346" s="201"/>
      <c r="H346" s="14" t="str">
        <f t="shared" si="6"/>
        <v>√</v>
      </c>
      <c r="I346" s="14"/>
      <c r="J346" s="14"/>
      <c r="K346" s="15"/>
      <c r="L346" s="15"/>
      <c r="M346" s="15"/>
      <c r="N346" s="15"/>
    </row>
    <row r="347" spans="1:14" x14ac:dyDescent="0.25">
      <c r="A347" s="27" t="s">
        <v>464</v>
      </c>
      <c r="B347" s="44" t="s">
        <v>465</v>
      </c>
      <c r="C347" s="198"/>
      <c r="D347" s="198"/>
      <c r="E347" s="198"/>
      <c r="F347" s="198"/>
      <c r="G347" s="198"/>
      <c r="H347" s="14" t="str">
        <f t="shared" si="6"/>
        <v>√</v>
      </c>
      <c r="I347" s="14"/>
      <c r="J347" s="15"/>
      <c r="K347" s="15"/>
      <c r="L347" s="15"/>
      <c r="M347" s="15"/>
      <c r="N347" s="15"/>
    </row>
    <row r="348" spans="1:14" ht="24" x14ac:dyDescent="0.25">
      <c r="A348" s="77">
        <v>69</v>
      </c>
      <c r="B348" s="77" t="s">
        <v>466</v>
      </c>
      <c r="C348" s="201"/>
      <c r="D348" s="201"/>
      <c r="E348" s="201"/>
      <c r="F348" s="201"/>
      <c r="G348" s="201"/>
      <c r="H348" s="14" t="str">
        <f t="shared" si="6"/>
        <v>√</v>
      </c>
      <c r="I348" s="15"/>
      <c r="J348" s="15"/>
      <c r="K348" s="15"/>
      <c r="L348" s="15"/>
      <c r="M348" s="15"/>
      <c r="N348" s="15"/>
    </row>
    <row r="349" spans="1:14" ht="24" x14ac:dyDescent="0.25">
      <c r="A349" s="77">
        <v>70</v>
      </c>
      <c r="B349" s="77" t="s">
        <v>467</v>
      </c>
      <c r="C349" s="201"/>
      <c r="D349" s="201"/>
      <c r="E349" s="201"/>
      <c r="F349" s="201"/>
      <c r="G349" s="201"/>
      <c r="H349" s="14" t="str">
        <f t="shared" si="6"/>
        <v>√</v>
      </c>
      <c r="I349" s="14"/>
      <c r="J349" s="14"/>
      <c r="K349" s="15"/>
      <c r="L349" s="15"/>
      <c r="M349" s="15"/>
      <c r="N349" s="15"/>
    </row>
    <row r="351" spans="1:14" ht="15.75" x14ac:dyDescent="0.25">
      <c r="B351" s="122"/>
      <c r="C351" s="123"/>
      <c r="D351" s="129"/>
    </row>
    <row r="352" spans="1:14" ht="24" x14ac:dyDescent="0.25">
      <c r="B352" s="124" t="s">
        <v>478</v>
      </c>
      <c r="C352" s="125"/>
      <c r="D352" s="126" t="s">
        <v>479</v>
      </c>
    </row>
  </sheetData>
  <mergeCells count="10">
    <mergeCell ref="M85:P85"/>
    <mergeCell ref="I106:J106"/>
    <mergeCell ref="L106:P106"/>
    <mergeCell ref="K109:O109"/>
    <mergeCell ref="F1:G1"/>
    <mergeCell ref="A2:G2"/>
    <mergeCell ref="A6:G6"/>
    <mergeCell ref="A7:A8"/>
    <mergeCell ref="B7:B8"/>
    <mergeCell ref="C7:G7"/>
  </mergeCells>
  <conditionalFormatting sqref="M331:N332 H86:N105 H85:I85 H107:N108 K106:L106 H106:I106 H110:N271 H109:J109 H11:N12 H14:N84 H13:M13 H10:J10 H273:N277 L272:N272 H272:J272 H279:N330 K278:N278 H278:I278 H333:N349 K85:M85 H331:K332">
    <cfRule type="containsText" dxfId="35" priority="3" operator="containsText" text="нет">
      <formula>NOT(ISERROR(SEARCH("нет",H10)))</formula>
    </cfRule>
  </conditionalFormatting>
  <conditionalFormatting sqref="K109">
    <cfRule type="containsText" dxfId="34" priority="2" operator="containsText" text="нет">
      <formula>NOT(ISERROR(SEARCH("нет",K109)))</formula>
    </cfRule>
  </conditionalFormatting>
  <conditionalFormatting sqref="J85">
    <cfRule type="containsText" dxfId="33" priority="1" operator="containsText" text="нет">
      <formula>NOT(ISERROR(SEARCH("нет",J85)))</formula>
    </cfRule>
  </conditionalFormatting>
  <conditionalFormatting sqref="B351 D351">
    <cfRule type="containsBlanks" dxfId="32" priority="5">
      <formula>LEN(TRIM(B351))=0</formula>
    </cfRule>
  </conditionalFormatting>
  <conditionalFormatting sqref="F4 D4 B4">
    <cfRule type="containsBlanks" dxfId="31" priority="4">
      <formula>LEN(TRIM(B4))=0</formula>
    </cfRule>
  </conditionalFormatting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2"/>
  <sheetViews>
    <sheetView topLeftCell="A115" workbookViewId="0">
      <selection activeCell="C159" sqref="C159"/>
    </sheetView>
  </sheetViews>
  <sheetFormatPr defaultRowHeight="15" outlineLevelRow="1" x14ac:dyDescent="0.25"/>
  <cols>
    <col min="1" max="1" width="10.140625" style="1" customWidth="1"/>
    <col min="2" max="2" width="50" style="2" customWidth="1"/>
    <col min="3" max="7" width="9.140625" style="1"/>
    <col min="8" max="8" width="7.85546875" style="2" customWidth="1"/>
    <col min="9" max="13" width="4.7109375" style="2" customWidth="1"/>
    <col min="14" max="16384" width="9.140625" style="2"/>
  </cols>
  <sheetData>
    <row r="1" spans="1:15" x14ac:dyDescent="0.25">
      <c r="F1" s="319" t="s">
        <v>0</v>
      </c>
      <c r="G1" s="319"/>
    </row>
    <row r="2" spans="1:15" ht="15.75" x14ac:dyDescent="0.25">
      <c r="A2" s="320" t="s">
        <v>1</v>
      </c>
      <c r="B2" s="320"/>
      <c r="C2" s="320"/>
      <c r="D2" s="320"/>
      <c r="E2" s="320"/>
      <c r="F2" s="320"/>
      <c r="G2" s="320"/>
    </row>
    <row r="3" spans="1:15" ht="15.75" x14ac:dyDescent="0.25">
      <c r="B3" s="3"/>
      <c r="C3" s="128"/>
      <c r="D3" s="128"/>
      <c r="E3" s="128"/>
      <c r="F3" s="128"/>
      <c r="G3" s="128"/>
    </row>
    <row r="4" spans="1:15" ht="18.75" x14ac:dyDescent="0.3">
      <c r="A4" s="4"/>
      <c r="B4" s="131"/>
      <c r="C4" s="5" t="s">
        <v>2</v>
      </c>
      <c r="D4" s="130"/>
      <c r="E4" s="6" t="s">
        <v>3</v>
      </c>
      <c r="F4" s="131"/>
      <c r="G4" s="7" t="s">
        <v>4</v>
      </c>
    </row>
    <row r="5" spans="1:15" ht="18" x14ac:dyDescent="0.25">
      <c r="A5" s="2"/>
      <c r="B5" s="8" t="s">
        <v>481</v>
      </c>
      <c r="C5" s="9"/>
      <c r="D5" s="8" t="s">
        <v>6</v>
      </c>
      <c r="E5" s="9"/>
      <c r="F5" s="9"/>
      <c r="G5" s="7"/>
    </row>
    <row r="6" spans="1:15" ht="15.75" x14ac:dyDescent="0.25">
      <c r="A6" s="321" t="s">
        <v>7</v>
      </c>
      <c r="B6" s="321"/>
      <c r="C6" s="321"/>
      <c r="D6" s="321"/>
      <c r="E6" s="321"/>
      <c r="F6" s="321"/>
      <c r="G6" s="321"/>
    </row>
    <row r="7" spans="1:15" ht="15" customHeight="1" x14ac:dyDescent="0.25">
      <c r="A7" s="322" t="s">
        <v>8</v>
      </c>
      <c r="B7" s="322" t="s">
        <v>9</v>
      </c>
      <c r="C7" s="322" t="s">
        <v>10</v>
      </c>
      <c r="D7" s="322"/>
      <c r="E7" s="322"/>
      <c r="F7" s="322"/>
      <c r="G7" s="322"/>
      <c r="H7" s="103"/>
      <c r="I7" s="102"/>
      <c r="J7" s="102"/>
      <c r="K7" s="102"/>
      <c r="L7" s="102"/>
      <c r="M7" s="102"/>
      <c r="N7" s="103"/>
      <c r="O7" s="31"/>
    </row>
    <row r="8" spans="1:15" x14ac:dyDescent="0.25">
      <c r="A8" s="322"/>
      <c r="B8" s="322"/>
      <c r="C8" s="135" t="s">
        <v>11</v>
      </c>
      <c r="D8" s="135" t="s">
        <v>12</v>
      </c>
      <c r="E8" s="135" t="s">
        <v>13</v>
      </c>
      <c r="F8" s="135" t="s">
        <v>14</v>
      </c>
      <c r="G8" s="135" t="s">
        <v>15</v>
      </c>
      <c r="H8" s="103"/>
      <c r="I8" s="104"/>
      <c r="J8" s="105"/>
      <c r="K8" s="105"/>
      <c r="L8" s="105"/>
      <c r="M8" s="105"/>
      <c r="N8" s="105"/>
      <c r="O8" s="31"/>
    </row>
    <row r="9" spans="1:15" ht="11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3"/>
      <c r="I9" s="106"/>
      <c r="J9" s="106"/>
      <c r="K9" s="106"/>
      <c r="L9" s="106"/>
      <c r="M9" s="106"/>
      <c r="N9" s="106"/>
      <c r="O9" s="31"/>
    </row>
    <row r="10" spans="1:15" ht="51" customHeight="1" x14ac:dyDescent="0.25">
      <c r="A10" s="11">
        <v>1</v>
      </c>
      <c r="B10" s="12" t="s">
        <v>16</v>
      </c>
      <c r="C10" s="257">
        <v>4</v>
      </c>
      <c r="D10" s="257"/>
      <c r="E10" s="257">
        <v>4</v>
      </c>
      <c r="F10" s="257"/>
      <c r="G10" s="257"/>
      <c r="H10" s="100"/>
      <c r="I10" s="14" t="str">
        <f>IF(C10=SUM(C11:C12),"√","НЕТ")</f>
        <v>√</v>
      </c>
      <c r="J10" s="14" t="str">
        <f>IF(C10=SUM(C18,C19),"√","НЕТ")</f>
        <v>√</v>
      </c>
    </row>
    <row r="11" spans="1:15" x14ac:dyDescent="0.25">
      <c r="A11" s="16" t="s">
        <v>17</v>
      </c>
      <c r="B11" s="16" t="s">
        <v>18</v>
      </c>
      <c r="C11" s="278">
        <v>2</v>
      </c>
      <c r="D11" s="278"/>
      <c r="E11" s="278">
        <v>2</v>
      </c>
      <c r="F11" s="278"/>
      <c r="G11" s="278"/>
      <c r="H11" s="100"/>
      <c r="I11" s="15"/>
      <c r="J11" s="15"/>
      <c r="K11" s="14" t="str">
        <f>IF(C11=SUM(C70,C75),"√","НЕТ")</f>
        <v>√</v>
      </c>
      <c r="L11" s="14" t="str">
        <f>IF(SUM(C12,C21)=SUM(C71,C76),"√","НЕТ")</f>
        <v>√</v>
      </c>
      <c r="M11" s="14" t="str">
        <f>IF(C12=SUM(C72,C77),"√","НЕТ")</f>
        <v>√</v>
      </c>
      <c r="N11" s="15"/>
    </row>
    <row r="12" spans="1:15" x14ac:dyDescent="0.25">
      <c r="A12" s="16" t="s">
        <v>19</v>
      </c>
      <c r="B12" s="18" t="s">
        <v>20</v>
      </c>
      <c r="C12" s="278">
        <v>2</v>
      </c>
      <c r="D12" s="278"/>
      <c r="E12" s="278">
        <v>2</v>
      </c>
      <c r="F12" s="278"/>
      <c r="G12" s="278"/>
      <c r="H12" s="100"/>
      <c r="I12" s="14" t="str">
        <f>IF(C12=SUM(C13:C17),"√","НЕТ")</f>
        <v>√</v>
      </c>
      <c r="J12" s="14" t="str">
        <f>IF(D12=SUM(D13:D17),"√","НЕТ")</f>
        <v>√</v>
      </c>
      <c r="K12" s="14" t="str">
        <f t="shared" ref="K12:L12" si="0">IF(E12=SUM(E13:E17),"√","НЕТ")</f>
        <v>√</v>
      </c>
      <c r="L12" s="14" t="str">
        <f t="shared" si="0"/>
        <v>√</v>
      </c>
      <c r="M12" s="14" t="str">
        <f>IF(G12=SUM(G13:G17),"√","НЕТ")</f>
        <v>√</v>
      </c>
      <c r="N12" s="15"/>
    </row>
    <row r="13" spans="1:15" ht="24" x14ac:dyDescent="0.25">
      <c r="A13" s="19" t="s">
        <v>21</v>
      </c>
      <c r="B13" s="20" t="s">
        <v>22</v>
      </c>
      <c r="C13" s="259"/>
      <c r="D13" s="259"/>
      <c r="E13" s="259"/>
      <c r="F13" s="259"/>
      <c r="G13" s="259"/>
      <c r="H13" s="100"/>
      <c r="I13" s="15"/>
      <c r="J13" s="15"/>
      <c r="K13" s="15"/>
      <c r="L13" s="15"/>
      <c r="M13" s="15"/>
    </row>
    <row r="14" spans="1:15" ht="36" x14ac:dyDescent="0.25">
      <c r="A14" s="19" t="s">
        <v>23</v>
      </c>
      <c r="B14" s="20" t="s">
        <v>24</v>
      </c>
      <c r="C14" s="259"/>
      <c r="D14" s="259"/>
      <c r="E14" s="259"/>
      <c r="F14" s="259"/>
      <c r="G14" s="259"/>
      <c r="H14" s="100"/>
      <c r="I14" s="15"/>
      <c r="J14" s="15"/>
      <c r="K14" s="15"/>
      <c r="L14" s="15"/>
      <c r="M14" s="15"/>
      <c r="N14" s="15"/>
    </row>
    <row r="15" spans="1:15" ht="48" x14ac:dyDescent="0.25">
      <c r="A15" s="19" t="s">
        <v>25</v>
      </c>
      <c r="B15" s="20" t="s">
        <v>26</v>
      </c>
      <c r="C15" s="259"/>
      <c r="D15" s="259"/>
      <c r="E15" s="259"/>
      <c r="F15" s="259"/>
      <c r="G15" s="259"/>
      <c r="H15" s="100"/>
      <c r="I15" s="15"/>
      <c r="J15" s="15"/>
      <c r="K15" s="15"/>
      <c r="L15" s="15"/>
      <c r="M15" s="15"/>
      <c r="N15" s="15"/>
    </row>
    <row r="16" spans="1:15" ht="48" x14ac:dyDescent="0.25">
      <c r="A16" s="19" t="s">
        <v>27</v>
      </c>
      <c r="B16" s="20" t="s">
        <v>28</v>
      </c>
      <c r="C16" s="259"/>
      <c r="D16" s="259"/>
      <c r="E16" s="259"/>
      <c r="F16" s="259"/>
      <c r="G16" s="259"/>
      <c r="H16" s="100"/>
      <c r="I16" s="15"/>
      <c r="J16" s="15"/>
      <c r="K16" s="15"/>
      <c r="L16" s="15"/>
      <c r="M16" s="15"/>
      <c r="N16" s="15"/>
    </row>
    <row r="17" spans="1:14" ht="24" x14ac:dyDescent="0.25">
      <c r="A17" s="19" t="s">
        <v>29</v>
      </c>
      <c r="B17" s="20" t="s">
        <v>30</v>
      </c>
      <c r="C17" s="259">
        <v>2</v>
      </c>
      <c r="D17" s="259"/>
      <c r="E17" s="259">
        <v>2</v>
      </c>
      <c r="F17" s="259"/>
      <c r="G17" s="259"/>
      <c r="H17" s="100"/>
      <c r="I17" s="15"/>
      <c r="J17" s="15"/>
      <c r="K17" s="15"/>
      <c r="L17" s="15"/>
      <c r="M17" s="15"/>
      <c r="N17" s="15"/>
    </row>
    <row r="18" spans="1:14" x14ac:dyDescent="0.25">
      <c r="A18" s="20">
        <v>2</v>
      </c>
      <c r="B18" s="20" t="s">
        <v>31</v>
      </c>
      <c r="C18" s="259"/>
      <c r="D18" s="259"/>
      <c r="E18" s="259"/>
      <c r="F18" s="259"/>
      <c r="G18" s="259"/>
      <c r="H18" s="100"/>
      <c r="I18" s="15"/>
      <c r="J18" s="15"/>
      <c r="K18" s="15"/>
      <c r="L18" s="15"/>
      <c r="M18" s="15"/>
      <c r="N18" s="15"/>
    </row>
    <row r="19" spans="1:14" x14ac:dyDescent="0.25">
      <c r="A19" s="20">
        <v>3</v>
      </c>
      <c r="B19" s="20" t="s">
        <v>32</v>
      </c>
      <c r="C19" s="259">
        <v>4</v>
      </c>
      <c r="D19" s="259"/>
      <c r="E19" s="259">
        <v>4</v>
      </c>
      <c r="F19" s="259"/>
      <c r="G19" s="259"/>
      <c r="H19" s="100"/>
      <c r="I19" s="15"/>
      <c r="J19" s="15"/>
      <c r="K19" s="15"/>
      <c r="L19" s="15"/>
      <c r="M19" s="15"/>
      <c r="N19" s="15"/>
    </row>
    <row r="20" spans="1:14" x14ac:dyDescent="0.25">
      <c r="A20" s="22" t="s">
        <v>33</v>
      </c>
      <c r="B20" s="23" t="s">
        <v>34</v>
      </c>
      <c r="C20" s="259"/>
      <c r="D20" s="259"/>
      <c r="E20" s="259"/>
      <c r="F20" s="259"/>
      <c r="G20" s="259"/>
      <c r="H20" s="100"/>
      <c r="I20" s="15"/>
      <c r="J20" s="15"/>
      <c r="K20" s="15"/>
      <c r="L20" s="15"/>
      <c r="M20" s="15"/>
      <c r="N20" s="15"/>
    </row>
    <row r="21" spans="1:14" ht="24" x14ac:dyDescent="0.25">
      <c r="A21" s="11">
        <v>4</v>
      </c>
      <c r="B21" s="12" t="s">
        <v>35</v>
      </c>
      <c r="C21" s="257"/>
      <c r="D21" s="257"/>
      <c r="E21" s="257"/>
      <c r="F21" s="257"/>
      <c r="G21" s="257"/>
      <c r="H21" s="100"/>
      <c r="I21" s="14" t="str">
        <f>IF(C21=SUM(C22,C26,C33),"√","НЕТ")</f>
        <v>√</v>
      </c>
      <c r="J21" s="14" t="str">
        <f t="shared" ref="J21:K21" si="1">IF(D21=SUM(D22,D26,D33),"√","НЕТ")</f>
        <v>√</v>
      </c>
      <c r="K21" s="14" t="str">
        <f t="shared" si="1"/>
        <v>√</v>
      </c>
      <c r="L21" s="14" t="str">
        <f>IF(F21=SUM(F22,F26,F33),"√","НЕТ")</f>
        <v>√</v>
      </c>
      <c r="M21" s="14" t="str">
        <f>IF(G21=SUM(G22,G26,G33),"√","НЕТ")</f>
        <v>√</v>
      </c>
      <c r="N21" s="15"/>
    </row>
    <row r="22" spans="1:14" ht="36" x14ac:dyDescent="0.25">
      <c r="A22" s="24" t="s">
        <v>36</v>
      </c>
      <c r="B22" s="25" t="s">
        <v>37</v>
      </c>
      <c r="C22" s="280"/>
      <c r="D22" s="280"/>
      <c r="E22" s="280"/>
      <c r="F22" s="280"/>
      <c r="G22" s="280"/>
      <c r="H22" s="100"/>
      <c r="I22" s="14" t="str">
        <f>IF(C22=SUM(C23:C24),"√","НЕТ")</f>
        <v>√</v>
      </c>
      <c r="J22" s="15"/>
      <c r="K22" s="15"/>
      <c r="L22" s="15"/>
      <c r="M22" s="15"/>
      <c r="N22" s="15"/>
    </row>
    <row r="23" spans="1:14" x14ac:dyDescent="0.25">
      <c r="A23" s="27" t="s">
        <v>38</v>
      </c>
      <c r="B23" s="27" t="s">
        <v>39</v>
      </c>
      <c r="C23" s="259"/>
      <c r="D23" s="259"/>
      <c r="E23" s="259"/>
      <c r="F23" s="259"/>
      <c r="G23" s="259"/>
      <c r="H23" s="100"/>
      <c r="I23" s="15"/>
      <c r="J23" s="15"/>
      <c r="K23" s="15"/>
      <c r="L23" s="15"/>
      <c r="M23" s="15"/>
      <c r="N23" s="15"/>
    </row>
    <row r="24" spans="1:14" x14ac:dyDescent="0.25">
      <c r="A24" s="28" t="s">
        <v>40</v>
      </c>
      <c r="B24" s="27" t="s">
        <v>41</v>
      </c>
      <c r="C24" s="259"/>
      <c r="D24" s="259"/>
      <c r="E24" s="259"/>
      <c r="F24" s="259"/>
      <c r="G24" s="259"/>
      <c r="H24" s="100"/>
      <c r="I24" s="15"/>
      <c r="J24" s="15"/>
      <c r="K24" s="15"/>
      <c r="L24" s="15"/>
      <c r="M24" s="15"/>
      <c r="N24" s="15"/>
    </row>
    <row r="25" spans="1:14" x14ac:dyDescent="0.25">
      <c r="A25" s="28" t="s">
        <v>42</v>
      </c>
      <c r="B25" s="23" t="s">
        <v>34</v>
      </c>
      <c r="C25" s="259"/>
      <c r="D25" s="259"/>
      <c r="E25" s="259"/>
      <c r="F25" s="259"/>
      <c r="G25" s="259"/>
      <c r="H25" s="100"/>
      <c r="I25" s="15"/>
      <c r="J25" s="15"/>
      <c r="K25" s="15"/>
      <c r="L25" s="15"/>
      <c r="M25" s="15"/>
      <c r="N25" s="15"/>
    </row>
    <row r="26" spans="1:14" ht="36" x14ac:dyDescent="0.25">
      <c r="A26" s="24" t="s">
        <v>43</v>
      </c>
      <c r="B26" s="24" t="s">
        <v>44</v>
      </c>
      <c r="C26" s="280"/>
      <c r="D26" s="280"/>
      <c r="E26" s="280"/>
      <c r="F26" s="280"/>
      <c r="G26" s="280"/>
      <c r="H26" s="100"/>
      <c r="I26" s="14" t="str">
        <f>IF(C26=SUM(C27,C30),"√","НЕТ")</f>
        <v>√</v>
      </c>
      <c r="J26" s="15"/>
      <c r="K26" s="15"/>
      <c r="L26" s="15"/>
      <c r="M26" s="15"/>
      <c r="N26" s="15"/>
    </row>
    <row r="27" spans="1:14" x14ac:dyDescent="0.25">
      <c r="A27" s="19" t="s">
        <v>45</v>
      </c>
      <c r="B27" s="20" t="s">
        <v>46</v>
      </c>
      <c r="C27" s="259"/>
      <c r="D27" s="259"/>
      <c r="E27" s="259"/>
      <c r="F27" s="259"/>
      <c r="G27" s="259"/>
      <c r="H27" s="100"/>
      <c r="I27" s="15"/>
      <c r="J27" s="14" t="str">
        <f>IF(C27=SUM(C28:C29),"√","НЕТ")</f>
        <v>√</v>
      </c>
      <c r="K27" s="15" t="s">
        <v>47</v>
      </c>
      <c r="L27" s="15"/>
      <c r="M27" s="15"/>
      <c r="N27" s="15"/>
    </row>
    <row r="28" spans="1:14" x14ac:dyDescent="0.25">
      <c r="A28" s="19" t="s">
        <v>48</v>
      </c>
      <c r="B28" s="23" t="s">
        <v>39</v>
      </c>
      <c r="C28" s="259"/>
      <c r="D28" s="259"/>
      <c r="E28" s="259"/>
      <c r="F28" s="259"/>
      <c r="G28" s="259"/>
      <c r="H28" s="100"/>
      <c r="I28" s="15"/>
      <c r="J28" s="15"/>
      <c r="K28" s="15"/>
      <c r="L28" s="15"/>
      <c r="M28" s="15"/>
      <c r="N28" s="15"/>
    </row>
    <row r="29" spans="1:14" x14ac:dyDescent="0.25">
      <c r="A29" s="19" t="s">
        <v>49</v>
      </c>
      <c r="B29" s="23" t="s">
        <v>50</v>
      </c>
      <c r="C29" s="259"/>
      <c r="D29" s="259"/>
      <c r="E29" s="259"/>
      <c r="F29" s="259"/>
      <c r="G29" s="259"/>
      <c r="H29" s="100"/>
      <c r="I29" s="15"/>
      <c r="J29" s="15"/>
      <c r="K29" s="15"/>
      <c r="L29" s="15"/>
      <c r="M29" s="15"/>
      <c r="N29" s="15"/>
    </row>
    <row r="30" spans="1:14" s="31" customFormat="1" x14ac:dyDescent="0.25">
      <c r="A30" s="29" t="s">
        <v>51</v>
      </c>
      <c r="B30" s="27" t="s">
        <v>52</v>
      </c>
      <c r="C30" s="259"/>
      <c r="D30" s="259"/>
      <c r="E30" s="259"/>
      <c r="F30" s="259"/>
      <c r="G30" s="259"/>
      <c r="H30" s="100"/>
      <c r="I30" s="30"/>
      <c r="J30" s="14" t="str">
        <f>IF(C30=SUM(C31:C32),"√","НЕТ")</f>
        <v>√</v>
      </c>
      <c r="K30" s="30"/>
      <c r="L30" s="30"/>
      <c r="M30" s="30"/>
      <c r="N30" s="30"/>
    </row>
    <row r="31" spans="1:14" s="31" customFormat="1" x14ac:dyDescent="0.25">
      <c r="A31" s="29" t="s">
        <v>53</v>
      </c>
      <c r="B31" s="23" t="s">
        <v>39</v>
      </c>
      <c r="C31" s="259"/>
      <c r="D31" s="259"/>
      <c r="E31" s="259"/>
      <c r="F31" s="259"/>
      <c r="G31" s="259"/>
      <c r="H31" s="100"/>
      <c r="I31" s="30"/>
      <c r="J31" s="30"/>
      <c r="K31" s="30"/>
      <c r="L31" s="30"/>
      <c r="M31" s="30"/>
      <c r="N31" s="30"/>
    </row>
    <row r="32" spans="1:14" s="31" customFormat="1" x14ac:dyDescent="0.25">
      <c r="A32" s="29" t="s">
        <v>54</v>
      </c>
      <c r="B32" s="23" t="s">
        <v>50</v>
      </c>
      <c r="C32" s="259"/>
      <c r="D32" s="259"/>
      <c r="E32" s="259"/>
      <c r="F32" s="259"/>
      <c r="G32" s="259"/>
      <c r="H32" s="100"/>
      <c r="I32" s="30"/>
      <c r="J32" s="30"/>
      <c r="K32" s="30"/>
      <c r="L32" s="30"/>
      <c r="M32" s="30"/>
      <c r="N32" s="30"/>
    </row>
    <row r="33" spans="1:14" s="33" customFormat="1" ht="24" x14ac:dyDescent="0.25">
      <c r="A33" s="24" t="s">
        <v>55</v>
      </c>
      <c r="B33" s="24" t="s">
        <v>56</v>
      </c>
      <c r="C33" s="280"/>
      <c r="D33" s="280"/>
      <c r="E33" s="280"/>
      <c r="F33" s="280"/>
      <c r="G33" s="280"/>
      <c r="H33" s="100"/>
      <c r="I33" s="32"/>
      <c r="J33" s="32"/>
      <c r="K33" s="32"/>
      <c r="L33" s="32"/>
      <c r="M33" s="32"/>
      <c r="N33" s="32"/>
    </row>
    <row r="34" spans="1:14" s="33" customFormat="1" ht="12" x14ac:dyDescent="0.25">
      <c r="A34" s="34" t="s">
        <v>57</v>
      </c>
      <c r="B34" s="20" t="s">
        <v>58</v>
      </c>
      <c r="C34" s="259"/>
      <c r="D34" s="259"/>
      <c r="E34" s="259"/>
      <c r="F34" s="259"/>
      <c r="G34" s="259"/>
      <c r="H34" s="100"/>
      <c r="I34" s="32"/>
      <c r="J34" s="32"/>
      <c r="K34" s="32"/>
      <c r="L34" s="32"/>
      <c r="M34" s="32"/>
      <c r="N34" s="32"/>
    </row>
    <row r="35" spans="1:14" s="31" customFormat="1" ht="24" x14ac:dyDescent="0.25">
      <c r="A35" s="16">
        <v>5</v>
      </c>
      <c r="B35" s="18" t="s">
        <v>59</v>
      </c>
      <c r="C35" s="278"/>
      <c r="D35" s="278"/>
      <c r="E35" s="278" t="s">
        <v>61</v>
      </c>
      <c r="F35" s="278" t="s">
        <v>61</v>
      </c>
      <c r="G35" s="278" t="s">
        <v>61</v>
      </c>
      <c r="H35" s="14" t="str">
        <f>IF(C35=D35,"√","НЕТ")</f>
        <v>√</v>
      </c>
      <c r="I35" s="30"/>
      <c r="J35" s="32"/>
      <c r="K35" s="14" t="str">
        <f>IF(C35=SUM(C73,C78),"√","НЕТ")</f>
        <v>√</v>
      </c>
      <c r="L35" s="30"/>
      <c r="M35" s="101"/>
      <c r="N35" s="30"/>
    </row>
    <row r="36" spans="1:14" ht="24" x14ac:dyDescent="0.25">
      <c r="A36" s="11">
        <v>6</v>
      </c>
      <c r="B36" s="12" t="s">
        <v>60</v>
      </c>
      <c r="C36" s="257">
        <v>30</v>
      </c>
      <c r="D36" s="277" t="s">
        <v>61</v>
      </c>
      <c r="E36" s="277">
        <v>30</v>
      </c>
      <c r="F36" s="277" t="s">
        <v>61</v>
      </c>
      <c r="G36" s="277" t="s">
        <v>61</v>
      </c>
      <c r="H36" s="14"/>
      <c r="I36" s="14" t="str">
        <f>IF(C36=SUM(C37:C38),"√","НЕТ")</f>
        <v>√</v>
      </c>
      <c r="J36" s="32"/>
      <c r="K36" s="15"/>
      <c r="L36" s="15"/>
      <c r="M36" s="15"/>
      <c r="N36" s="15"/>
    </row>
    <row r="37" spans="1:14" s="31" customFormat="1" x14ac:dyDescent="0.25">
      <c r="A37" s="27" t="s">
        <v>62</v>
      </c>
      <c r="B37" s="20" t="s">
        <v>18</v>
      </c>
      <c r="C37" s="259">
        <v>20</v>
      </c>
      <c r="D37" s="279" t="s">
        <v>63</v>
      </c>
      <c r="E37" s="279">
        <v>20</v>
      </c>
      <c r="F37" s="279" t="s">
        <v>63</v>
      </c>
      <c r="G37" s="279" t="s">
        <v>63</v>
      </c>
      <c r="H37" s="14"/>
      <c r="I37" s="30"/>
      <c r="J37" s="30"/>
      <c r="K37" s="30"/>
      <c r="L37" s="30"/>
      <c r="M37" s="30"/>
      <c r="N37" s="30"/>
    </row>
    <row r="38" spans="1:14" s="31" customFormat="1" x14ac:dyDescent="0.25">
      <c r="A38" s="27" t="s">
        <v>64</v>
      </c>
      <c r="B38" s="20" t="s">
        <v>65</v>
      </c>
      <c r="C38" s="259">
        <v>10</v>
      </c>
      <c r="D38" s="279" t="s">
        <v>63</v>
      </c>
      <c r="E38" s="279">
        <v>10</v>
      </c>
      <c r="F38" s="279" t="s">
        <v>63</v>
      </c>
      <c r="G38" s="279" t="s">
        <v>63</v>
      </c>
      <c r="H38" s="14"/>
      <c r="I38" s="30"/>
      <c r="J38" s="30"/>
      <c r="K38" s="30"/>
      <c r="L38" s="30"/>
      <c r="M38" s="30"/>
      <c r="N38" s="30"/>
    </row>
    <row r="39" spans="1:14" s="31" customFormat="1" ht="24" x14ac:dyDescent="0.25">
      <c r="A39" s="27" t="s">
        <v>66</v>
      </c>
      <c r="B39" s="20" t="s">
        <v>67</v>
      </c>
      <c r="C39" s="259">
        <v>2</v>
      </c>
      <c r="D39" s="279" t="s">
        <v>63</v>
      </c>
      <c r="E39" s="279">
        <v>2</v>
      </c>
      <c r="F39" s="279" t="s">
        <v>63</v>
      </c>
      <c r="G39" s="279" t="s">
        <v>63</v>
      </c>
      <c r="H39" s="14"/>
      <c r="I39" s="30"/>
      <c r="J39" s="30"/>
      <c r="K39" s="30"/>
      <c r="L39" s="30"/>
      <c r="M39" s="30"/>
      <c r="N39" s="30"/>
    </row>
    <row r="40" spans="1:14" s="31" customFormat="1" ht="24" x14ac:dyDescent="0.25">
      <c r="A40" s="27" t="s">
        <v>68</v>
      </c>
      <c r="B40" s="20" t="s">
        <v>69</v>
      </c>
      <c r="C40" s="259"/>
      <c r="D40" s="279" t="s">
        <v>63</v>
      </c>
      <c r="E40" s="279" t="s">
        <v>63</v>
      </c>
      <c r="F40" s="279" t="s">
        <v>63</v>
      </c>
      <c r="G40" s="279" t="s">
        <v>63</v>
      </c>
      <c r="H40" s="14"/>
      <c r="I40" s="14" t="str">
        <f>IF(C40=SUM(C41:C42),"√","НЕТ")</f>
        <v>√</v>
      </c>
      <c r="J40" s="30"/>
      <c r="K40" s="30"/>
      <c r="L40" s="30"/>
      <c r="M40" s="30"/>
      <c r="N40" s="30"/>
    </row>
    <row r="41" spans="1:14" s="31" customFormat="1" x14ac:dyDescent="0.25">
      <c r="A41" s="27" t="s">
        <v>70</v>
      </c>
      <c r="B41" s="20" t="s">
        <v>18</v>
      </c>
      <c r="C41" s="259"/>
      <c r="D41" s="279" t="s">
        <v>63</v>
      </c>
      <c r="E41" s="279" t="s">
        <v>63</v>
      </c>
      <c r="F41" s="279" t="s">
        <v>63</v>
      </c>
      <c r="G41" s="279" t="s">
        <v>63</v>
      </c>
      <c r="H41" s="14"/>
      <c r="I41" s="30"/>
      <c r="J41" s="30"/>
      <c r="K41" s="30"/>
      <c r="L41" s="30"/>
      <c r="M41" s="30"/>
      <c r="N41" s="30"/>
    </row>
    <row r="42" spans="1:14" s="31" customFormat="1" x14ac:dyDescent="0.25">
      <c r="A42" s="27" t="s">
        <v>71</v>
      </c>
      <c r="B42" s="20" t="s">
        <v>65</v>
      </c>
      <c r="C42" s="259"/>
      <c r="D42" s="279" t="s">
        <v>63</v>
      </c>
      <c r="E42" s="279" t="s">
        <v>63</v>
      </c>
      <c r="F42" s="279" t="s">
        <v>63</v>
      </c>
      <c r="G42" s="279" t="s">
        <v>63</v>
      </c>
      <c r="H42" s="14"/>
      <c r="I42" s="30"/>
      <c r="J42" s="30"/>
      <c r="K42" s="30"/>
      <c r="L42" s="30"/>
      <c r="M42" s="30"/>
      <c r="N42" s="30"/>
    </row>
    <row r="43" spans="1:14" ht="36" x14ac:dyDescent="0.25">
      <c r="A43" s="12">
        <v>7</v>
      </c>
      <c r="B43" s="12" t="s">
        <v>72</v>
      </c>
      <c r="C43" s="257"/>
      <c r="D43" s="257"/>
      <c r="E43" s="257"/>
      <c r="F43" s="257"/>
      <c r="G43" s="257"/>
      <c r="H43" s="100"/>
      <c r="I43" s="14" t="str">
        <f>IF(C43=SUM(C46,C49,C52),"√","НЕТ")</f>
        <v>√</v>
      </c>
      <c r="J43" s="15"/>
      <c r="K43" s="15"/>
      <c r="L43" s="15"/>
      <c r="M43" s="15"/>
      <c r="N43" s="15"/>
    </row>
    <row r="44" spans="1:14" s="33" customFormat="1" ht="14.25" customHeight="1" x14ac:dyDescent="0.25">
      <c r="A44" s="20" t="s">
        <v>73</v>
      </c>
      <c r="B44" s="20" t="s">
        <v>18</v>
      </c>
      <c r="C44" s="259"/>
      <c r="D44" s="259"/>
      <c r="E44" s="259"/>
      <c r="F44" s="259"/>
      <c r="G44" s="259"/>
      <c r="H44" s="100"/>
      <c r="I44" s="32"/>
      <c r="J44" s="32"/>
      <c r="K44" s="32"/>
      <c r="L44" s="32"/>
      <c r="M44" s="32"/>
      <c r="N44" s="32"/>
    </row>
    <row r="45" spans="1:14" s="33" customFormat="1" ht="14.25" customHeight="1" x14ac:dyDescent="0.25">
      <c r="A45" s="20" t="s">
        <v>74</v>
      </c>
      <c r="B45" s="20" t="s">
        <v>65</v>
      </c>
      <c r="C45" s="259"/>
      <c r="D45" s="259"/>
      <c r="E45" s="259"/>
      <c r="F45" s="259"/>
      <c r="G45" s="259"/>
      <c r="H45" s="100"/>
      <c r="I45" s="32"/>
      <c r="J45" s="32"/>
      <c r="K45" s="32"/>
      <c r="L45" s="32"/>
      <c r="M45" s="32"/>
      <c r="N45" s="32"/>
    </row>
    <row r="46" spans="1:14" ht="24" x14ac:dyDescent="0.25">
      <c r="A46" s="18" t="s">
        <v>75</v>
      </c>
      <c r="B46" s="18" t="s">
        <v>76</v>
      </c>
      <c r="C46" s="278"/>
      <c r="D46" s="278"/>
      <c r="E46" s="278"/>
      <c r="F46" s="278"/>
      <c r="G46" s="278"/>
      <c r="H46" s="100"/>
      <c r="I46" s="14" t="str">
        <f>IF(C46=SUM(C47:C48),"√","НЕТ")</f>
        <v>√</v>
      </c>
      <c r="J46" s="15"/>
      <c r="K46" s="15"/>
      <c r="L46" s="15"/>
      <c r="M46" s="15"/>
      <c r="N46" s="15"/>
    </row>
    <row r="47" spans="1:14" s="35" customFormat="1" x14ac:dyDescent="0.25">
      <c r="A47" s="20" t="s">
        <v>77</v>
      </c>
      <c r="B47" s="20" t="s">
        <v>18</v>
      </c>
      <c r="C47" s="259"/>
      <c r="D47" s="259"/>
      <c r="E47" s="259"/>
      <c r="F47" s="259"/>
      <c r="G47" s="259"/>
      <c r="H47" s="100"/>
      <c r="I47" s="15"/>
      <c r="J47" s="15"/>
      <c r="K47" s="15"/>
      <c r="L47" s="15"/>
      <c r="M47" s="15"/>
      <c r="N47" s="15"/>
    </row>
    <row r="48" spans="1:14" s="35" customFormat="1" x14ac:dyDescent="0.25">
      <c r="A48" s="20" t="s">
        <v>78</v>
      </c>
      <c r="B48" s="20" t="s">
        <v>65</v>
      </c>
      <c r="C48" s="259"/>
      <c r="D48" s="259"/>
      <c r="E48" s="259"/>
      <c r="F48" s="259"/>
      <c r="G48" s="259"/>
      <c r="H48" s="100"/>
      <c r="I48" s="15"/>
      <c r="J48" s="15"/>
      <c r="K48" s="15"/>
      <c r="L48" s="15"/>
      <c r="M48" s="15"/>
      <c r="N48" s="15"/>
    </row>
    <row r="49" spans="1:14" s="35" customFormat="1" ht="24" x14ac:dyDescent="0.25">
      <c r="A49" s="18" t="s">
        <v>470</v>
      </c>
      <c r="B49" s="18" t="s">
        <v>79</v>
      </c>
      <c r="C49" s="278"/>
      <c r="D49" s="278"/>
      <c r="E49" s="278"/>
      <c r="F49" s="278"/>
      <c r="G49" s="278"/>
      <c r="H49" s="100"/>
      <c r="I49" s="14" t="str">
        <f>IF(C49=SUM(C50:C51),"√","НЕТ")</f>
        <v>√</v>
      </c>
      <c r="J49" s="15"/>
      <c r="K49" s="15"/>
      <c r="L49" s="15"/>
      <c r="M49" s="15"/>
      <c r="N49" s="15"/>
    </row>
    <row r="50" spans="1:14" s="35" customFormat="1" x14ac:dyDescent="0.25">
      <c r="A50" s="20" t="s">
        <v>471</v>
      </c>
      <c r="B50" s="20" t="s">
        <v>18</v>
      </c>
      <c r="C50" s="259"/>
      <c r="D50" s="259"/>
      <c r="E50" s="259"/>
      <c r="F50" s="259"/>
      <c r="G50" s="259"/>
      <c r="H50" s="100"/>
      <c r="I50" s="15"/>
      <c r="J50" s="15"/>
      <c r="K50" s="15"/>
      <c r="L50" s="15"/>
      <c r="M50" s="15"/>
      <c r="N50" s="15"/>
    </row>
    <row r="51" spans="1:14" s="35" customFormat="1" x14ac:dyDescent="0.25">
      <c r="A51" s="20" t="s">
        <v>472</v>
      </c>
      <c r="B51" s="20" t="s">
        <v>65</v>
      </c>
      <c r="C51" s="259"/>
      <c r="D51" s="259"/>
      <c r="E51" s="259"/>
      <c r="F51" s="259"/>
      <c r="G51" s="259"/>
      <c r="H51" s="100"/>
      <c r="I51" s="15"/>
      <c r="J51" s="15"/>
      <c r="K51" s="15"/>
      <c r="L51" s="15"/>
      <c r="M51" s="15"/>
      <c r="N51" s="15"/>
    </row>
    <row r="52" spans="1:14" s="35" customFormat="1" ht="36" x14ac:dyDescent="0.25">
      <c r="A52" s="18" t="s">
        <v>473</v>
      </c>
      <c r="B52" s="18" t="s">
        <v>80</v>
      </c>
      <c r="C52" s="278"/>
      <c r="D52" s="278"/>
      <c r="E52" s="278"/>
      <c r="F52" s="278"/>
      <c r="G52" s="278"/>
      <c r="H52" s="100"/>
      <c r="I52" s="14" t="str">
        <f>IF(C52=SUM(C53:C54),"√","НЕТ")</f>
        <v>√</v>
      </c>
      <c r="J52" s="15"/>
      <c r="K52" s="15"/>
      <c r="L52" s="15"/>
      <c r="M52" s="15"/>
      <c r="N52" s="15"/>
    </row>
    <row r="53" spans="1:14" s="35" customFormat="1" x14ac:dyDescent="0.25">
      <c r="A53" s="20" t="s">
        <v>474</v>
      </c>
      <c r="B53" s="20" t="s">
        <v>18</v>
      </c>
      <c r="C53" s="259"/>
      <c r="D53" s="259"/>
      <c r="E53" s="259"/>
      <c r="F53" s="259"/>
      <c r="G53" s="259"/>
      <c r="H53" s="100"/>
      <c r="I53" s="15"/>
      <c r="J53" s="15"/>
      <c r="K53" s="15"/>
      <c r="L53" s="15"/>
      <c r="M53" s="15"/>
      <c r="N53" s="15"/>
    </row>
    <row r="54" spans="1:14" s="35" customFormat="1" x14ac:dyDescent="0.25">
      <c r="A54" s="20" t="s">
        <v>475</v>
      </c>
      <c r="B54" s="20" t="s">
        <v>65</v>
      </c>
      <c r="C54" s="259"/>
      <c r="D54" s="259"/>
      <c r="E54" s="259"/>
      <c r="F54" s="259"/>
      <c r="G54" s="259"/>
      <c r="H54" s="100"/>
      <c r="I54" s="15"/>
      <c r="J54" s="15"/>
      <c r="K54" s="15"/>
      <c r="L54" s="15"/>
      <c r="M54" s="15"/>
      <c r="N54" s="15"/>
    </row>
    <row r="55" spans="1:14" ht="48" x14ac:dyDescent="0.25">
      <c r="A55" s="36">
        <v>9</v>
      </c>
      <c r="B55" s="36" t="s">
        <v>81</v>
      </c>
      <c r="C55" s="281"/>
      <c r="D55" s="281" t="s">
        <v>61</v>
      </c>
      <c r="E55" s="281" t="s">
        <v>61</v>
      </c>
      <c r="F55" s="281" t="s">
        <v>61</v>
      </c>
      <c r="G55" s="281" t="s">
        <v>61</v>
      </c>
      <c r="H55" s="14"/>
      <c r="I55" s="15"/>
      <c r="J55" s="15"/>
      <c r="K55" s="15"/>
      <c r="L55" s="15"/>
      <c r="M55" s="15"/>
      <c r="N55" s="15"/>
    </row>
    <row r="56" spans="1:14" ht="24" x14ac:dyDescent="0.25">
      <c r="A56" s="12">
        <v>10</v>
      </c>
      <c r="B56" s="12" t="s">
        <v>82</v>
      </c>
      <c r="C56" s="257">
        <v>2</v>
      </c>
      <c r="D56" s="257"/>
      <c r="E56" s="257">
        <v>2</v>
      </c>
      <c r="F56" s="257"/>
      <c r="G56" s="257"/>
      <c r="H56" s="100"/>
      <c r="I56" s="15"/>
      <c r="J56" s="15"/>
      <c r="K56" s="15"/>
      <c r="L56" s="15"/>
      <c r="M56" s="15"/>
      <c r="N56" s="15"/>
    </row>
    <row r="57" spans="1:14" s="31" customFormat="1" x14ac:dyDescent="0.25">
      <c r="A57" s="28" t="s">
        <v>476</v>
      </c>
      <c r="B57" s="27" t="s">
        <v>83</v>
      </c>
      <c r="C57" s="259"/>
      <c r="D57" s="259"/>
      <c r="E57" s="259"/>
      <c r="F57" s="259"/>
      <c r="G57" s="259"/>
      <c r="H57" s="100"/>
      <c r="I57" s="30"/>
      <c r="J57" s="30"/>
      <c r="K57" s="30"/>
      <c r="L57" s="30"/>
      <c r="M57" s="30"/>
      <c r="N57" s="30"/>
    </row>
    <row r="58" spans="1:14" s="31" customFormat="1" ht="24" x14ac:dyDescent="0.25">
      <c r="A58" s="28" t="s">
        <v>477</v>
      </c>
      <c r="B58" s="38" t="s">
        <v>84</v>
      </c>
      <c r="C58" s="259"/>
      <c r="D58" s="259"/>
      <c r="E58" s="259"/>
      <c r="F58" s="259"/>
      <c r="G58" s="259"/>
      <c r="H58" s="100"/>
      <c r="I58" s="30"/>
      <c r="J58" s="30"/>
      <c r="K58" s="30"/>
      <c r="L58" s="30"/>
      <c r="M58" s="30"/>
      <c r="N58" s="30"/>
    </row>
    <row r="59" spans="1:14" ht="48" x14ac:dyDescent="0.25">
      <c r="A59" s="12">
        <v>11</v>
      </c>
      <c r="B59" s="12" t="s">
        <v>85</v>
      </c>
      <c r="C59" s="257"/>
      <c r="D59" s="257"/>
      <c r="E59" s="257"/>
      <c r="F59" s="257"/>
      <c r="G59" s="257"/>
      <c r="H59" s="100"/>
      <c r="I59" s="15"/>
      <c r="J59" s="15"/>
      <c r="K59" s="15"/>
      <c r="L59" s="15"/>
      <c r="M59" s="15"/>
      <c r="N59" s="15"/>
    </row>
    <row r="60" spans="1:14" s="31" customFormat="1" x14ac:dyDescent="0.25">
      <c r="A60" s="28" t="s">
        <v>86</v>
      </c>
      <c r="B60" s="38" t="s">
        <v>87</v>
      </c>
      <c r="C60" s="259"/>
      <c r="D60" s="259"/>
      <c r="E60" s="259"/>
      <c r="F60" s="259"/>
      <c r="G60" s="259"/>
      <c r="H60" s="100"/>
      <c r="I60" s="30"/>
      <c r="J60" s="30"/>
      <c r="K60" s="30"/>
      <c r="L60" s="30"/>
      <c r="M60" s="30"/>
      <c r="N60" s="30"/>
    </row>
    <row r="61" spans="1:14" s="31" customFormat="1" ht="24" x14ac:dyDescent="0.25">
      <c r="A61" s="28" t="s">
        <v>88</v>
      </c>
      <c r="B61" s="38" t="s">
        <v>84</v>
      </c>
      <c r="C61" s="259"/>
      <c r="D61" s="259"/>
      <c r="E61" s="259"/>
      <c r="F61" s="259"/>
      <c r="G61" s="259"/>
      <c r="H61" s="100"/>
      <c r="I61" s="30"/>
      <c r="J61" s="30"/>
      <c r="K61" s="30"/>
      <c r="L61" s="30"/>
      <c r="M61" s="30"/>
      <c r="N61" s="30"/>
    </row>
    <row r="62" spans="1:14" ht="24" x14ac:dyDescent="0.25">
      <c r="A62" s="12">
        <v>12</v>
      </c>
      <c r="B62" s="12" t="s">
        <v>89</v>
      </c>
      <c r="C62" s="257"/>
      <c r="D62" s="257"/>
      <c r="E62" s="257"/>
      <c r="F62" s="257"/>
      <c r="G62" s="257"/>
      <c r="H62" s="100"/>
      <c r="I62" s="14" t="str">
        <f>IF(C62=SUM(C63,C66),"√","НЕТ")</f>
        <v>√</v>
      </c>
      <c r="J62" s="15"/>
      <c r="K62" s="15"/>
      <c r="L62" s="15"/>
      <c r="M62" s="15"/>
      <c r="N62" s="15"/>
    </row>
    <row r="63" spans="1:14" s="31" customFormat="1" x14ac:dyDescent="0.25">
      <c r="A63" s="20" t="s">
        <v>90</v>
      </c>
      <c r="B63" s="20" t="s">
        <v>91</v>
      </c>
      <c r="C63" s="259"/>
      <c r="D63" s="259"/>
      <c r="E63" s="259"/>
      <c r="F63" s="259"/>
      <c r="G63" s="259"/>
      <c r="H63" s="100"/>
      <c r="I63" s="30"/>
      <c r="J63" s="14" t="str">
        <f>IF(C63=SUM(C64:C65),"√","НЕТ")</f>
        <v>√</v>
      </c>
      <c r="K63" s="30"/>
      <c r="L63" s="30"/>
      <c r="M63" s="30"/>
      <c r="N63" s="30"/>
    </row>
    <row r="64" spans="1:14" s="31" customFormat="1" x14ac:dyDescent="0.25">
      <c r="A64" s="20" t="s">
        <v>92</v>
      </c>
      <c r="B64" s="38" t="s">
        <v>18</v>
      </c>
      <c r="C64" s="259"/>
      <c r="D64" s="259"/>
      <c r="E64" s="259"/>
      <c r="F64" s="259"/>
      <c r="G64" s="259"/>
      <c r="H64" s="100"/>
      <c r="I64" s="30"/>
      <c r="J64" s="30"/>
      <c r="K64" s="30"/>
      <c r="L64" s="30"/>
      <c r="M64" s="30"/>
      <c r="N64" s="30"/>
    </row>
    <row r="65" spans="1:14" s="31" customFormat="1" x14ac:dyDescent="0.25">
      <c r="A65" s="20" t="s">
        <v>93</v>
      </c>
      <c r="B65" s="38" t="s">
        <v>65</v>
      </c>
      <c r="C65" s="259"/>
      <c r="D65" s="259"/>
      <c r="E65" s="259"/>
      <c r="F65" s="259"/>
      <c r="G65" s="259"/>
      <c r="H65" s="100"/>
      <c r="I65" s="30"/>
      <c r="J65" s="30"/>
      <c r="K65" s="30"/>
      <c r="L65" s="30"/>
      <c r="M65" s="30"/>
      <c r="N65" s="30"/>
    </row>
    <row r="66" spans="1:14" s="31" customFormat="1" x14ac:dyDescent="0.25">
      <c r="A66" s="20" t="s">
        <v>94</v>
      </c>
      <c r="B66" s="20" t="s">
        <v>95</v>
      </c>
      <c r="C66" s="259"/>
      <c r="D66" s="259"/>
      <c r="E66" s="259"/>
      <c r="F66" s="259"/>
      <c r="G66" s="259"/>
      <c r="H66" s="100"/>
      <c r="I66" s="30"/>
      <c r="J66" s="14" t="str">
        <f>IF(C66=SUM(C67:C68),"√","НЕТ")</f>
        <v>√</v>
      </c>
      <c r="K66" s="30"/>
      <c r="L66" s="30"/>
      <c r="M66" s="30"/>
      <c r="N66" s="30"/>
    </row>
    <row r="67" spans="1:14" s="31" customFormat="1" x14ac:dyDescent="0.25">
      <c r="A67" s="20" t="s">
        <v>96</v>
      </c>
      <c r="B67" s="38" t="s">
        <v>18</v>
      </c>
      <c r="C67" s="259"/>
      <c r="D67" s="259"/>
      <c r="E67" s="259"/>
      <c r="F67" s="259"/>
      <c r="G67" s="259"/>
      <c r="H67" s="100"/>
      <c r="I67" s="30"/>
      <c r="J67" s="30"/>
      <c r="K67" s="30"/>
      <c r="L67" s="30"/>
      <c r="M67" s="30"/>
      <c r="N67" s="30"/>
    </row>
    <row r="68" spans="1:14" s="31" customFormat="1" x14ac:dyDescent="0.25">
      <c r="A68" s="20" t="s">
        <v>97</v>
      </c>
      <c r="B68" s="38" t="s">
        <v>65</v>
      </c>
      <c r="C68" s="259"/>
      <c r="D68" s="259"/>
      <c r="E68" s="259"/>
      <c r="F68" s="259"/>
      <c r="G68" s="259"/>
      <c r="H68" s="100"/>
      <c r="I68" s="30"/>
      <c r="J68" s="30"/>
      <c r="K68" s="30"/>
      <c r="L68" s="30"/>
      <c r="M68" s="30"/>
      <c r="N68" s="30"/>
    </row>
    <row r="69" spans="1:14" ht="24" x14ac:dyDescent="0.25">
      <c r="A69" s="11">
        <v>13</v>
      </c>
      <c r="B69" s="12" t="s">
        <v>98</v>
      </c>
      <c r="C69" s="257">
        <v>2</v>
      </c>
      <c r="D69" s="257"/>
      <c r="E69" s="257">
        <v>2</v>
      </c>
      <c r="F69" s="257"/>
      <c r="G69" s="257"/>
      <c r="H69" s="100"/>
      <c r="I69" s="14" t="str">
        <f>IF(C69=SUM(C70:C71),"√","НЕТ")</f>
        <v>√</v>
      </c>
      <c r="J69" s="15"/>
      <c r="K69" s="15"/>
      <c r="L69" s="15"/>
      <c r="M69" s="15"/>
      <c r="N69" s="15"/>
    </row>
    <row r="70" spans="1:14" s="31" customFormat="1" x14ac:dyDescent="0.25">
      <c r="A70" s="27" t="s">
        <v>99</v>
      </c>
      <c r="B70" s="20" t="s">
        <v>18</v>
      </c>
      <c r="C70" s="259">
        <v>2</v>
      </c>
      <c r="D70" s="259"/>
      <c r="E70" s="259">
        <v>2</v>
      </c>
      <c r="F70" s="259"/>
      <c r="G70" s="259"/>
      <c r="H70" s="100"/>
      <c r="I70" s="30"/>
      <c r="J70" s="30"/>
      <c r="K70" s="30"/>
      <c r="L70" s="30"/>
      <c r="M70" s="30"/>
      <c r="N70" s="30"/>
    </row>
    <row r="71" spans="1:14" s="31" customFormat="1" x14ac:dyDescent="0.25">
      <c r="A71" s="27" t="s">
        <v>100</v>
      </c>
      <c r="B71" s="39" t="s">
        <v>101</v>
      </c>
      <c r="C71" s="259"/>
      <c r="D71" s="259"/>
      <c r="E71" s="259"/>
      <c r="F71" s="259"/>
      <c r="G71" s="259"/>
      <c r="H71" s="100"/>
      <c r="I71" s="30"/>
      <c r="J71" s="30"/>
      <c r="K71" s="30"/>
      <c r="L71" s="30"/>
      <c r="M71" s="30"/>
      <c r="N71" s="30"/>
    </row>
    <row r="72" spans="1:14" s="31" customFormat="1" x14ac:dyDescent="0.25">
      <c r="A72" s="27" t="s">
        <v>102</v>
      </c>
      <c r="B72" s="20" t="s">
        <v>103</v>
      </c>
      <c r="C72" s="259"/>
      <c r="D72" s="259"/>
      <c r="E72" s="259"/>
      <c r="F72" s="259"/>
      <c r="G72" s="259"/>
      <c r="H72" s="100"/>
      <c r="I72" s="30"/>
      <c r="J72" s="30"/>
      <c r="K72" s="30"/>
      <c r="L72" s="30"/>
      <c r="M72" s="30"/>
      <c r="N72" s="30"/>
    </row>
    <row r="73" spans="1:14" s="31" customFormat="1" ht="36" x14ac:dyDescent="0.25">
      <c r="A73" s="27">
        <v>14</v>
      </c>
      <c r="B73" s="20" t="s">
        <v>104</v>
      </c>
      <c r="C73" s="259"/>
      <c r="D73" s="259"/>
      <c r="E73" s="279" t="s">
        <v>63</v>
      </c>
      <c r="F73" s="279" t="s">
        <v>63</v>
      </c>
      <c r="G73" s="279" t="s">
        <v>63</v>
      </c>
      <c r="H73" s="100"/>
      <c r="I73" s="30"/>
      <c r="J73" s="30"/>
      <c r="K73" s="30"/>
      <c r="L73" s="30"/>
      <c r="M73" s="30"/>
      <c r="N73" s="30"/>
    </row>
    <row r="74" spans="1:14" ht="24" x14ac:dyDescent="0.25">
      <c r="A74" s="12">
        <v>15</v>
      </c>
      <c r="B74" s="12" t="s">
        <v>105</v>
      </c>
      <c r="C74" s="257">
        <v>2</v>
      </c>
      <c r="D74" s="257"/>
      <c r="E74" s="257">
        <v>2</v>
      </c>
      <c r="F74" s="257"/>
      <c r="G74" s="257"/>
      <c r="H74" s="100"/>
      <c r="I74" s="14" t="str">
        <f>IF(C74=SUM(C75:C76),"√","НЕТ")</f>
        <v>√</v>
      </c>
      <c r="J74" s="15"/>
      <c r="K74" s="15"/>
      <c r="L74" s="15"/>
      <c r="M74" s="15"/>
      <c r="N74" s="15"/>
    </row>
    <row r="75" spans="1:14" s="31" customFormat="1" x14ac:dyDescent="0.25">
      <c r="A75" s="27" t="s">
        <v>106</v>
      </c>
      <c r="B75" s="20" t="s">
        <v>18</v>
      </c>
      <c r="C75" s="259"/>
      <c r="D75" s="259"/>
      <c r="E75" s="259"/>
      <c r="F75" s="259"/>
      <c r="G75" s="259"/>
      <c r="H75" s="100"/>
      <c r="I75" s="30"/>
      <c r="J75" s="30"/>
      <c r="K75" s="30"/>
      <c r="L75" s="30"/>
      <c r="M75" s="30"/>
      <c r="N75" s="30"/>
    </row>
    <row r="76" spans="1:14" s="31" customFormat="1" x14ac:dyDescent="0.25">
      <c r="A76" s="27" t="s">
        <v>107</v>
      </c>
      <c r="B76" s="39" t="s">
        <v>101</v>
      </c>
      <c r="C76" s="259">
        <v>2</v>
      </c>
      <c r="D76" s="259"/>
      <c r="E76" s="259">
        <v>2</v>
      </c>
      <c r="F76" s="259"/>
      <c r="G76" s="259"/>
      <c r="H76" s="100"/>
      <c r="I76" s="30"/>
      <c r="J76" s="30"/>
      <c r="K76" s="30"/>
      <c r="L76" s="30"/>
      <c r="M76" s="30"/>
      <c r="N76" s="30"/>
    </row>
    <row r="77" spans="1:14" s="31" customFormat="1" x14ac:dyDescent="0.25">
      <c r="A77" s="27" t="s">
        <v>108</v>
      </c>
      <c r="B77" s="20" t="s">
        <v>103</v>
      </c>
      <c r="C77" s="259">
        <v>2</v>
      </c>
      <c r="D77" s="259"/>
      <c r="E77" s="259">
        <v>2</v>
      </c>
      <c r="F77" s="259"/>
      <c r="G77" s="259"/>
      <c r="H77" s="100"/>
      <c r="I77" s="30"/>
      <c r="J77" s="30"/>
      <c r="K77" s="30"/>
      <c r="L77" s="30"/>
      <c r="M77" s="30"/>
      <c r="N77" s="30"/>
    </row>
    <row r="78" spans="1:14" s="31" customFormat="1" ht="36" x14ac:dyDescent="0.25">
      <c r="A78" s="27">
        <v>16</v>
      </c>
      <c r="B78" s="20" t="s">
        <v>109</v>
      </c>
      <c r="C78" s="259"/>
      <c r="D78" s="259"/>
      <c r="E78" s="279" t="s">
        <v>63</v>
      </c>
      <c r="F78" s="279" t="s">
        <v>63</v>
      </c>
      <c r="G78" s="279" t="s">
        <v>63</v>
      </c>
      <c r="H78" s="100"/>
      <c r="I78" s="30"/>
      <c r="J78" s="30"/>
      <c r="K78" s="30"/>
      <c r="L78" s="30"/>
      <c r="M78" s="30"/>
      <c r="N78" s="30"/>
    </row>
    <row r="79" spans="1:14" x14ac:dyDescent="0.25">
      <c r="A79" s="12">
        <v>17</v>
      </c>
      <c r="B79" s="12" t="s">
        <v>110</v>
      </c>
      <c r="C79" s="257"/>
      <c r="D79" s="257"/>
      <c r="E79" s="257"/>
      <c r="F79" s="257"/>
      <c r="G79" s="257"/>
      <c r="H79" s="100"/>
      <c r="I79" s="14" t="str">
        <f>IF(C79=SUM(C80:C81),"√","НЕТ")</f>
        <v>√</v>
      </c>
      <c r="J79" s="15"/>
      <c r="K79" s="15"/>
      <c r="L79" s="15"/>
      <c r="M79" s="15"/>
      <c r="N79" s="15"/>
    </row>
    <row r="80" spans="1:14" x14ac:dyDescent="0.25">
      <c r="A80" s="16" t="s">
        <v>111</v>
      </c>
      <c r="B80" s="18" t="s">
        <v>18</v>
      </c>
      <c r="C80" s="278"/>
      <c r="D80" s="278"/>
      <c r="E80" s="278"/>
      <c r="F80" s="278"/>
      <c r="G80" s="278"/>
      <c r="H80" s="100"/>
      <c r="I80" s="15"/>
      <c r="J80" s="15"/>
      <c r="K80" s="15"/>
      <c r="L80" s="15"/>
      <c r="M80" s="15"/>
      <c r="N80" s="15"/>
    </row>
    <row r="81" spans="1:16" x14ac:dyDescent="0.25">
      <c r="A81" s="16" t="s">
        <v>112</v>
      </c>
      <c r="B81" s="18" t="s">
        <v>101</v>
      </c>
      <c r="C81" s="278"/>
      <c r="D81" s="278"/>
      <c r="E81" s="278"/>
      <c r="F81" s="278"/>
      <c r="G81" s="278"/>
      <c r="H81" s="100"/>
      <c r="I81" s="15"/>
      <c r="J81" s="15"/>
      <c r="K81" s="15"/>
      <c r="L81" s="15"/>
      <c r="M81" s="15"/>
      <c r="N81" s="15"/>
    </row>
    <row r="82" spans="1:16" x14ac:dyDescent="0.25">
      <c r="A82" s="16" t="s">
        <v>113</v>
      </c>
      <c r="B82" s="18" t="s">
        <v>103</v>
      </c>
      <c r="C82" s="278"/>
      <c r="D82" s="278"/>
      <c r="E82" s="278"/>
      <c r="F82" s="278"/>
      <c r="G82" s="278"/>
      <c r="H82" s="100"/>
      <c r="I82" s="15"/>
      <c r="J82" s="15"/>
      <c r="K82" s="15"/>
      <c r="L82" s="15"/>
      <c r="M82" s="15"/>
      <c r="N82" s="15"/>
    </row>
    <row r="83" spans="1:16" ht="24" x14ac:dyDescent="0.25">
      <c r="A83" s="11">
        <v>18</v>
      </c>
      <c r="B83" s="12" t="s">
        <v>114</v>
      </c>
      <c r="C83" s="257">
        <v>1</v>
      </c>
      <c r="D83" s="277" t="s">
        <v>63</v>
      </c>
      <c r="E83" s="277">
        <v>1</v>
      </c>
      <c r="F83" s="277" t="s">
        <v>63</v>
      </c>
      <c r="G83" s="277" t="s">
        <v>63</v>
      </c>
      <c r="H83" s="14"/>
      <c r="I83" s="14"/>
      <c r="J83" s="15"/>
      <c r="K83" s="15"/>
      <c r="L83" s="15"/>
      <c r="M83" s="15"/>
      <c r="N83" s="15"/>
    </row>
    <row r="84" spans="1:16" ht="36" x14ac:dyDescent="0.25">
      <c r="A84" s="11">
        <v>19</v>
      </c>
      <c r="B84" s="12" t="s">
        <v>115</v>
      </c>
      <c r="C84" s="257">
        <v>1</v>
      </c>
      <c r="D84" s="277" t="s">
        <v>63</v>
      </c>
      <c r="E84" s="277">
        <v>1</v>
      </c>
      <c r="F84" s="277" t="s">
        <v>63</v>
      </c>
      <c r="G84" s="277" t="s">
        <v>63</v>
      </c>
      <c r="H84" s="14"/>
      <c r="I84" s="14"/>
      <c r="J84" s="15"/>
      <c r="K84" s="15"/>
      <c r="L84" s="15"/>
      <c r="M84" s="15"/>
      <c r="N84" s="15"/>
    </row>
    <row r="85" spans="1:16" ht="24" x14ac:dyDescent="0.25">
      <c r="A85" s="40">
        <v>20</v>
      </c>
      <c r="B85" s="41" t="s">
        <v>480</v>
      </c>
      <c r="C85" s="282">
        <v>62</v>
      </c>
      <c r="D85" s="282"/>
      <c r="E85" s="282">
        <v>62</v>
      </c>
      <c r="F85" s="282"/>
      <c r="G85" s="282"/>
      <c r="H85" s="14" t="str">
        <f t="shared" ref="H85:H113" si="2">IF(C85=SUM(D85:G85),"√","НЕТ")</f>
        <v>√</v>
      </c>
      <c r="I85" s="14" t="str">
        <f>IF(C85=SUM(C86:C87,C89:C90),"√","НЕТ")</f>
        <v>√</v>
      </c>
      <c r="J85" s="14"/>
      <c r="K85" s="15"/>
      <c r="L85" s="134"/>
      <c r="M85" s="317"/>
      <c r="N85" s="317"/>
      <c r="O85" s="317"/>
      <c r="P85" s="317"/>
    </row>
    <row r="86" spans="1:16" x14ac:dyDescent="0.25">
      <c r="A86" s="43" t="s">
        <v>116</v>
      </c>
      <c r="B86" s="44" t="s">
        <v>18</v>
      </c>
      <c r="C86" s="259">
        <v>62</v>
      </c>
      <c r="D86" s="259"/>
      <c r="E86" s="259">
        <v>62</v>
      </c>
      <c r="F86" s="259"/>
      <c r="G86" s="259"/>
      <c r="H86" s="14" t="str">
        <f t="shared" si="2"/>
        <v>√</v>
      </c>
      <c r="I86" s="15"/>
      <c r="J86" s="15"/>
      <c r="K86" s="15"/>
      <c r="L86" s="15"/>
      <c r="M86" s="15"/>
      <c r="N86" s="15"/>
    </row>
    <row r="87" spans="1:16" x14ac:dyDescent="0.25">
      <c r="A87" s="43" t="s">
        <v>117</v>
      </c>
      <c r="B87" s="45" t="s">
        <v>118</v>
      </c>
      <c r="C87" s="259"/>
      <c r="D87" s="259"/>
      <c r="E87" s="259"/>
      <c r="F87" s="259"/>
      <c r="G87" s="259"/>
      <c r="H87" s="14" t="str">
        <f t="shared" si="2"/>
        <v>√</v>
      </c>
      <c r="I87" s="15"/>
      <c r="J87" s="15"/>
      <c r="K87" s="15"/>
      <c r="L87" s="15"/>
      <c r="M87" s="15"/>
      <c r="N87" s="15"/>
    </row>
    <row r="88" spans="1:16" x14ac:dyDescent="0.25">
      <c r="A88" s="43" t="s">
        <v>119</v>
      </c>
      <c r="B88" s="45" t="s">
        <v>103</v>
      </c>
      <c r="C88" s="259"/>
      <c r="D88" s="259"/>
      <c r="E88" s="259"/>
      <c r="F88" s="259"/>
      <c r="G88" s="259"/>
      <c r="H88" s="14" t="str">
        <f t="shared" si="2"/>
        <v>√</v>
      </c>
      <c r="I88" s="15"/>
      <c r="J88" s="15"/>
      <c r="K88" s="15"/>
      <c r="L88" s="15"/>
      <c r="M88" s="15"/>
      <c r="N88" s="15"/>
    </row>
    <row r="89" spans="1:16" x14ac:dyDescent="0.25">
      <c r="A89" s="43" t="s">
        <v>120</v>
      </c>
      <c r="B89" s="44" t="s">
        <v>121</v>
      </c>
      <c r="C89" s="259"/>
      <c r="D89" s="259"/>
      <c r="E89" s="259" t="s">
        <v>63</v>
      </c>
      <c r="F89" s="259" t="s">
        <v>63</v>
      </c>
      <c r="G89" s="259" t="s">
        <v>63</v>
      </c>
      <c r="H89" s="14" t="str">
        <f t="shared" si="2"/>
        <v>√</v>
      </c>
      <c r="I89" s="15"/>
      <c r="J89" s="15"/>
      <c r="K89" s="15"/>
      <c r="L89" s="15"/>
      <c r="M89" s="15"/>
      <c r="N89" s="15"/>
    </row>
    <row r="90" spans="1:16" ht="24" x14ac:dyDescent="0.25">
      <c r="A90" s="43" t="s">
        <v>122</v>
      </c>
      <c r="B90" s="44" t="s">
        <v>123</v>
      </c>
      <c r="C90" s="259"/>
      <c r="D90" s="259"/>
      <c r="E90" s="259"/>
      <c r="F90" s="259"/>
      <c r="G90" s="259"/>
      <c r="H90" s="14" t="str">
        <f t="shared" si="2"/>
        <v>√</v>
      </c>
      <c r="I90" s="15"/>
      <c r="J90" s="15"/>
      <c r="K90" s="15"/>
      <c r="L90" s="15"/>
      <c r="M90" s="15"/>
      <c r="N90" s="15"/>
    </row>
    <row r="91" spans="1:16" s="31" customFormat="1" ht="36" x14ac:dyDescent="0.25">
      <c r="A91" s="46" t="s">
        <v>124</v>
      </c>
      <c r="B91" s="47" t="s">
        <v>125</v>
      </c>
      <c r="C91" s="263">
        <v>62</v>
      </c>
      <c r="D91" s="263"/>
      <c r="E91" s="263">
        <v>62</v>
      </c>
      <c r="F91" s="263"/>
      <c r="G91" s="263"/>
      <c r="H91" s="14" t="str">
        <f t="shared" si="2"/>
        <v>√</v>
      </c>
      <c r="I91" s="14" t="str">
        <f>IF(C91=SUM(C92:C93,C95:C96),"√","НЕТ")</f>
        <v>√</v>
      </c>
      <c r="J91" s="15"/>
      <c r="K91" s="30"/>
      <c r="L91" s="30"/>
      <c r="M91" s="30"/>
      <c r="N91" s="30"/>
    </row>
    <row r="92" spans="1:16" x14ac:dyDescent="0.25">
      <c r="A92" s="49" t="s">
        <v>126</v>
      </c>
      <c r="B92" s="44" t="s">
        <v>18</v>
      </c>
      <c r="C92" s="259">
        <v>62</v>
      </c>
      <c r="D92" s="259"/>
      <c r="E92" s="259">
        <v>62</v>
      </c>
      <c r="F92" s="259"/>
      <c r="G92" s="259"/>
      <c r="H92" s="14" t="str">
        <f t="shared" si="2"/>
        <v>√</v>
      </c>
      <c r="I92" s="15"/>
      <c r="J92" s="15"/>
      <c r="K92" s="15"/>
      <c r="L92" s="15"/>
      <c r="M92" s="15"/>
      <c r="N92" s="15"/>
    </row>
    <row r="93" spans="1:16" x14ac:dyDescent="0.25">
      <c r="A93" s="49" t="s">
        <v>127</v>
      </c>
      <c r="B93" s="45" t="s">
        <v>118</v>
      </c>
      <c r="C93" s="259"/>
      <c r="D93" s="259"/>
      <c r="E93" s="259"/>
      <c r="F93" s="259"/>
      <c r="G93" s="259"/>
      <c r="H93" s="14" t="str">
        <f t="shared" si="2"/>
        <v>√</v>
      </c>
      <c r="I93" s="15"/>
      <c r="J93" s="15"/>
      <c r="K93" s="15"/>
      <c r="L93" s="15"/>
      <c r="M93" s="15"/>
      <c r="N93" s="15"/>
    </row>
    <row r="94" spans="1:16" x14ac:dyDescent="0.25">
      <c r="A94" s="49" t="s">
        <v>128</v>
      </c>
      <c r="B94" s="45" t="s">
        <v>103</v>
      </c>
      <c r="C94" s="259"/>
      <c r="D94" s="259"/>
      <c r="E94" s="259"/>
      <c r="F94" s="259"/>
      <c r="G94" s="259"/>
      <c r="H94" s="14" t="str">
        <f t="shared" si="2"/>
        <v>√</v>
      </c>
      <c r="I94" s="15"/>
      <c r="J94" s="15"/>
      <c r="K94" s="15"/>
      <c r="L94" s="15"/>
      <c r="M94" s="15"/>
      <c r="N94" s="15"/>
    </row>
    <row r="95" spans="1:16" x14ac:dyDescent="0.25">
      <c r="A95" s="49" t="s">
        <v>129</v>
      </c>
      <c r="B95" s="44" t="s">
        <v>121</v>
      </c>
      <c r="C95" s="259"/>
      <c r="D95" s="259"/>
      <c r="E95" s="259" t="s">
        <v>63</v>
      </c>
      <c r="F95" s="259" t="s">
        <v>63</v>
      </c>
      <c r="G95" s="259" t="s">
        <v>63</v>
      </c>
      <c r="H95" s="14" t="str">
        <f t="shared" si="2"/>
        <v>√</v>
      </c>
      <c r="I95" s="15"/>
      <c r="J95" s="15"/>
      <c r="K95" s="15"/>
      <c r="L95" s="15"/>
      <c r="M95" s="15"/>
      <c r="N95" s="15"/>
    </row>
    <row r="96" spans="1:16" ht="24" x14ac:dyDescent="0.25">
      <c r="A96" s="49" t="s">
        <v>130</v>
      </c>
      <c r="B96" s="44" t="s">
        <v>123</v>
      </c>
      <c r="C96" s="259"/>
      <c r="D96" s="259"/>
      <c r="E96" s="259"/>
      <c r="F96" s="259"/>
      <c r="G96" s="259"/>
      <c r="H96" s="14" t="str">
        <f t="shared" si="2"/>
        <v>√</v>
      </c>
      <c r="I96" s="15"/>
      <c r="J96" s="15"/>
      <c r="K96" s="15"/>
      <c r="L96" s="15"/>
      <c r="M96" s="15"/>
      <c r="N96" s="15"/>
    </row>
    <row r="97" spans="1:16" ht="36" x14ac:dyDescent="0.25">
      <c r="A97" s="46" t="s">
        <v>131</v>
      </c>
      <c r="B97" s="50" t="s">
        <v>132</v>
      </c>
      <c r="C97" s="263"/>
      <c r="D97" s="263"/>
      <c r="E97" s="263"/>
      <c r="F97" s="263"/>
      <c r="G97" s="263"/>
      <c r="H97" s="14" t="str">
        <f t="shared" si="2"/>
        <v>√</v>
      </c>
      <c r="I97" s="14"/>
      <c r="J97" s="15"/>
      <c r="K97" s="15"/>
      <c r="L97" s="15"/>
      <c r="M97" s="15"/>
      <c r="N97" s="15"/>
    </row>
    <row r="98" spans="1:16" ht="24" x14ac:dyDescent="0.25">
      <c r="A98" s="46" t="s">
        <v>133</v>
      </c>
      <c r="B98" s="50" t="s">
        <v>134</v>
      </c>
      <c r="C98" s="263"/>
      <c r="D98" s="263"/>
      <c r="E98" s="263"/>
      <c r="F98" s="263"/>
      <c r="G98" s="263"/>
      <c r="H98" s="14" t="str">
        <f t="shared" si="2"/>
        <v>√</v>
      </c>
      <c r="I98" s="14" t="str">
        <f>IF(C98=SUM(C99:C101),"√","НЕТ")</f>
        <v>√</v>
      </c>
      <c r="J98" s="15"/>
      <c r="K98" s="15"/>
      <c r="L98" s="15"/>
      <c r="M98" s="15"/>
      <c r="N98" s="15"/>
    </row>
    <row r="99" spans="1:16" x14ac:dyDescent="0.25">
      <c r="A99" s="49" t="s">
        <v>135</v>
      </c>
      <c r="B99" s="44" t="s">
        <v>18</v>
      </c>
      <c r="C99" s="259"/>
      <c r="D99" s="259"/>
      <c r="E99" s="259"/>
      <c r="F99" s="259"/>
      <c r="G99" s="259"/>
      <c r="H99" s="14" t="str">
        <f t="shared" si="2"/>
        <v>√</v>
      </c>
      <c r="I99" s="15"/>
      <c r="J99" s="15"/>
      <c r="K99" s="15"/>
      <c r="L99" s="15"/>
      <c r="M99" s="15"/>
      <c r="N99" s="15"/>
    </row>
    <row r="100" spans="1:16" x14ac:dyDescent="0.25">
      <c r="A100" s="49" t="s">
        <v>136</v>
      </c>
      <c r="B100" s="45" t="s">
        <v>103</v>
      </c>
      <c r="C100" s="259"/>
      <c r="D100" s="259"/>
      <c r="E100" s="259"/>
      <c r="F100" s="259"/>
      <c r="G100" s="259"/>
      <c r="H100" s="14" t="str">
        <f t="shared" si="2"/>
        <v>√</v>
      </c>
      <c r="I100" s="15"/>
      <c r="J100" s="15"/>
      <c r="K100" s="15"/>
      <c r="L100" s="15"/>
      <c r="M100" s="15"/>
      <c r="N100" s="15"/>
    </row>
    <row r="101" spans="1:16" x14ac:dyDescent="0.25">
      <c r="A101" s="49" t="s">
        <v>137</v>
      </c>
      <c r="B101" s="44" t="s">
        <v>121</v>
      </c>
      <c r="C101" s="259"/>
      <c r="D101" s="259"/>
      <c r="E101" s="259" t="s">
        <v>63</v>
      </c>
      <c r="F101" s="259" t="s">
        <v>63</v>
      </c>
      <c r="G101" s="259" t="s">
        <v>63</v>
      </c>
      <c r="H101" s="14" t="str">
        <f t="shared" si="2"/>
        <v>√</v>
      </c>
      <c r="I101" s="15"/>
      <c r="J101" s="15"/>
      <c r="K101" s="15"/>
      <c r="L101" s="15"/>
      <c r="M101" s="15"/>
      <c r="N101" s="15"/>
    </row>
    <row r="102" spans="1:16" ht="24" x14ac:dyDescent="0.25">
      <c r="A102" s="46" t="s">
        <v>138</v>
      </c>
      <c r="B102" s="47" t="s">
        <v>139</v>
      </c>
      <c r="C102" s="263">
        <v>48</v>
      </c>
      <c r="D102" s="263"/>
      <c r="E102" s="263">
        <v>48</v>
      </c>
      <c r="F102" s="263"/>
      <c r="G102" s="263"/>
      <c r="H102" s="14" t="str">
        <f t="shared" si="2"/>
        <v>√</v>
      </c>
      <c r="I102" s="14" t="str">
        <f>IF(C102=SUM(C103:C105),"√","НЕТ")</f>
        <v>√</v>
      </c>
      <c r="J102" s="15"/>
      <c r="K102" s="15"/>
      <c r="L102" s="15"/>
      <c r="M102" s="15"/>
      <c r="N102" s="15"/>
    </row>
    <row r="103" spans="1:16" x14ac:dyDescent="0.25">
      <c r="A103" s="43" t="s">
        <v>140</v>
      </c>
      <c r="B103" s="45" t="s">
        <v>141</v>
      </c>
      <c r="C103" s="259"/>
      <c r="D103" s="259"/>
      <c r="E103" s="259"/>
      <c r="F103" s="259"/>
      <c r="G103" s="259"/>
      <c r="H103" s="14" t="str">
        <f t="shared" si="2"/>
        <v>√</v>
      </c>
      <c r="I103" s="15"/>
      <c r="J103" s="15"/>
      <c r="K103" s="15"/>
      <c r="L103" s="15"/>
      <c r="M103" s="15"/>
      <c r="N103" s="15"/>
    </row>
    <row r="104" spans="1:16" x14ac:dyDescent="0.25">
      <c r="A104" s="43" t="s">
        <v>142</v>
      </c>
      <c r="B104" s="45" t="s">
        <v>143</v>
      </c>
      <c r="C104" s="259">
        <v>48</v>
      </c>
      <c r="D104" s="259"/>
      <c r="E104" s="259">
        <v>48</v>
      </c>
      <c r="F104" s="259"/>
      <c r="G104" s="259"/>
      <c r="H104" s="14" t="str">
        <f t="shared" si="2"/>
        <v>√</v>
      </c>
      <c r="I104" s="15"/>
      <c r="J104" s="15"/>
      <c r="K104" s="15"/>
      <c r="L104" s="15"/>
      <c r="M104" s="15"/>
      <c r="N104" s="15"/>
    </row>
    <row r="105" spans="1:16" x14ac:dyDescent="0.25">
      <c r="A105" s="43" t="s">
        <v>144</v>
      </c>
      <c r="B105" s="45" t="s">
        <v>145</v>
      </c>
      <c r="C105" s="259"/>
      <c r="D105" s="259"/>
      <c r="E105" s="259" t="s">
        <v>63</v>
      </c>
      <c r="F105" s="259" t="s">
        <v>63</v>
      </c>
      <c r="G105" s="259" t="s">
        <v>63</v>
      </c>
      <c r="H105" s="14" t="str">
        <f t="shared" si="2"/>
        <v>√</v>
      </c>
      <c r="I105" s="15"/>
      <c r="J105" s="15"/>
      <c r="K105" s="15"/>
      <c r="L105" s="15"/>
      <c r="M105" s="15"/>
      <c r="N105" s="15"/>
    </row>
    <row r="106" spans="1:16" ht="36" x14ac:dyDescent="0.25">
      <c r="A106" s="51">
        <v>21</v>
      </c>
      <c r="B106" s="51" t="s">
        <v>146</v>
      </c>
      <c r="C106" s="264"/>
      <c r="D106" s="264"/>
      <c r="E106" s="264"/>
      <c r="F106" s="264"/>
      <c r="G106" s="264"/>
      <c r="H106" s="14"/>
      <c r="I106" s="317"/>
      <c r="J106" s="317"/>
      <c r="K106" s="134"/>
      <c r="L106" s="318"/>
      <c r="M106" s="318"/>
      <c r="N106" s="318"/>
      <c r="O106" s="318"/>
      <c r="P106" s="318"/>
    </row>
    <row r="107" spans="1:16" ht="24" x14ac:dyDescent="0.25">
      <c r="A107" s="51">
        <v>22</v>
      </c>
      <c r="B107" s="53" t="s">
        <v>147</v>
      </c>
      <c r="C107" s="264"/>
      <c r="D107" s="264"/>
      <c r="E107" s="264"/>
      <c r="F107" s="264"/>
      <c r="G107" s="264"/>
      <c r="H107" s="14"/>
      <c r="I107" s="15"/>
      <c r="J107" s="15"/>
      <c r="K107" s="15"/>
      <c r="L107" s="15"/>
      <c r="M107" s="15"/>
      <c r="N107" s="15"/>
    </row>
    <row r="108" spans="1:16" x14ac:dyDescent="0.25">
      <c r="A108" s="22" t="s">
        <v>148</v>
      </c>
      <c r="B108" s="20" t="s">
        <v>149</v>
      </c>
      <c r="C108" s="259"/>
      <c r="D108" s="259"/>
      <c r="E108" s="259"/>
      <c r="F108" s="259"/>
      <c r="G108" s="259"/>
      <c r="H108" s="14"/>
      <c r="I108" s="15"/>
      <c r="J108" s="15"/>
      <c r="K108" s="15"/>
      <c r="L108" s="15"/>
      <c r="M108" s="15"/>
      <c r="N108" s="15"/>
    </row>
    <row r="109" spans="1:16" ht="36" x14ac:dyDescent="0.25">
      <c r="A109" s="54">
        <v>23</v>
      </c>
      <c r="B109" s="53" t="s">
        <v>468</v>
      </c>
      <c r="C109" s="264">
        <v>2</v>
      </c>
      <c r="D109" s="264"/>
      <c r="E109" s="264">
        <v>2</v>
      </c>
      <c r="F109" s="264"/>
      <c r="G109" s="264"/>
      <c r="H109" s="100"/>
      <c r="I109" s="14" t="str">
        <f>IF(C109=SUM(C110:C111),"√","НЕТ")</f>
        <v>√</v>
      </c>
      <c r="J109" s="15"/>
      <c r="K109" s="318"/>
      <c r="L109" s="318"/>
      <c r="M109" s="318"/>
      <c r="N109" s="318"/>
      <c r="O109" s="318"/>
    </row>
    <row r="110" spans="1:16" x14ac:dyDescent="0.25">
      <c r="A110" s="27" t="s">
        <v>150</v>
      </c>
      <c r="B110" s="20" t="s">
        <v>18</v>
      </c>
      <c r="C110" s="259">
        <v>2</v>
      </c>
      <c r="D110" s="259"/>
      <c r="E110" s="259">
        <v>2</v>
      </c>
      <c r="F110" s="259"/>
      <c r="G110" s="259"/>
      <c r="H110" s="100"/>
      <c r="I110" s="15"/>
      <c r="J110" s="15"/>
      <c r="K110" s="15"/>
      <c r="L110" s="15"/>
      <c r="M110" s="15"/>
      <c r="N110" s="15"/>
    </row>
    <row r="111" spans="1:16" x14ac:dyDescent="0.25">
      <c r="A111" s="27" t="s">
        <v>151</v>
      </c>
      <c r="B111" s="45" t="s">
        <v>118</v>
      </c>
      <c r="C111" s="259"/>
      <c r="D111" s="259"/>
      <c r="E111" s="259"/>
      <c r="F111" s="259"/>
      <c r="G111" s="259"/>
      <c r="H111" s="100"/>
      <c r="I111" s="15"/>
      <c r="J111" s="15"/>
      <c r="K111" s="15"/>
      <c r="L111" s="15"/>
      <c r="M111" s="15"/>
      <c r="N111" s="15"/>
    </row>
    <row r="112" spans="1:16" x14ac:dyDescent="0.25">
      <c r="A112" s="27" t="s">
        <v>152</v>
      </c>
      <c r="B112" s="45" t="s">
        <v>103</v>
      </c>
      <c r="C112" s="259"/>
      <c r="D112" s="259"/>
      <c r="E112" s="259"/>
      <c r="F112" s="259"/>
      <c r="G112" s="259"/>
      <c r="H112" s="100"/>
      <c r="I112" s="15"/>
      <c r="J112" s="15"/>
      <c r="K112" s="15"/>
      <c r="L112" s="15"/>
      <c r="M112" s="15"/>
      <c r="N112" s="15"/>
    </row>
    <row r="113" spans="1:14" ht="54.75" customHeight="1" x14ac:dyDescent="0.25">
      <c r="A113" s="54">
        <v>24</v>
      </c>
      <c r="B113" s="51" t="s">
        <v>153</v>
      </c>
      <c r="C113" s="264"/>
      <c r="D113" s="264"/>
      <c r="E113" s="283" t="s">
        <v>63</v>
      </c>
      <c r="F113" s="283" t="s">
        <v>63</v>
      </c>
      <c r="G113" s="283" t="s">
        <v>63</v>
      </c>
      <c r="H113" s="14" t="str">
        <f t="shared" si="2"/>
        <v>√</v>
      </c>
      <c r="I113" s="14"/>
      <c r="J113" s="15"/>
      <c r="K113" s="15"/>
      <c r="L113" s="15"/>
      <c r="M113" s="15"/>
      <c r="N113" s="15"/>
    </row>
    <row r="114" spans="1:14" ht="36" x14ac:dyDescent="0.25">
      <c r="A114" s="54">
        <v>25</v>
      </c>
      <c r="B114" s="53" t="s">
        <v>469</v>
      </c>
      <c r="C114" s="264">
        <v>2</v>
      </c>
      <c r="D114" s="264"/>
      <c r="E114" s="264">
        <v>2</v>
      </c>
      <c r="F114" s="264"/>
      <c r="G114" s="264"/>
      <c r="H114" s="100"/>
      <c r="I114" s="14" t="str">
        <f>IF(C114=SUM(C115:C116),"√","НЕТ")</f>
        <v>√</v>
      </c>
      <c r="J114" s="15"/>
      <c r="K114" s="15"/>
      <c r="L114" s="15"/>
      <c r="M114" s="15"/>
      <c r="N114" s="15"/>
    </row>
    <row r="115" spans="1:14" x14ac:dyDescent="0.25">
      <c r="A115" s="27" t="s">
        <v>154</v>
      </c>
      <c r="B115" s="20" t="s">
        <v>18</v>
      </c>
      <c r="C115" s="259">
        <v>2</v>
      </c>
      <c r="D115" s="259"/>
      <c r="E115" s="259">
        <v>2</v>
      </c>
      <c r="F115" s="259"/>
      <c r="G115" s="259"/>
      <c r="H115" s="14"/>
      <c r="I115" s="15"/>
      <c r="J115" s="15"/>
      <c r="K115" s="15"/>
      <c r="L115" s="15"/>
      <c r="M115" s="15"/>
      <c r="N115" s="15"/>
    </row>
    <row r="116" spans="1:14" x14ac:dyDescent="0.25">
      <c r="A116" s="27" t="s">
        <v>155</v>
      </c>
      <c r="B116" s="45" t="s">
        <v>118</v>
      </c>
      <c r="C116" s="259"/>
      <c r="D116" s="259"/>
      <c r="E116" s="259"/>
      <c r="F116" s="259"/>
      <c r="G116" s="259"/>
      <c r="H116" s="14"/>
      <c r="I116" s="15"/>
      <c r="J116" s="15"/>
      <c r="K116" s="15"/>
      <c r="L116" s="15"/>
      <c r="M116" s="15"/>
      <c r="N116" s="15"/>
    </row>
    <row r="117" spans="1:14" x14ac:dyDescent="0.25">
      <c r="A117" s="27" t="s">
        <v>156</v>
      </c>
      <c r="B117" s="45" t="s">
        <v>103</v>
      </c>
      <c r="C117" s="259"/>
      <c r="D117" s="259"/>
      <c r="E117" s="259"/>
      <c r="F117" s="259"/>
      <c r="G117" s="259"/>
      <c r="H117" s="14"/>
      <c r="I117" s="15"/>
      <c r="J117" s="15"/>
      <c r="K117" s="15"/>
      <c r="L117" s="15"/>
      <c r="M117" s="15"/>
      <c r="N117" s="15"/>
    </row>
    <row r="118" spans="1:14" ht="48" x14ac:dyDescent="0.25">
      <c r="A118" s="54">
        <v>26</v>
      </c>
      <c r="B118" s="51" t="s">
        <v>157</v>
      </c>
      <c r="C118" s="264"/>
      <c r="D118" s="264"/>
      <c r="E118" s="264" t="s">
        <v>63</v>
      </c>
      <c r="F118" s="264" t="s">
        <v>63</v>
      </c>
      <c r="G118" s="264" t="s">
        <v>63</v>
      </c>
      <c r="H118" s="14" t="str">
        <f>IF(C118=SUM(D118),"√","НЕТ")</f>
        <v>√</v>
      </c>
      <c r="I118" s="14"/>
      <c r="J118" s="15"/>
      <c r="K118" s="15"/>
      <c r="L118" s="15"/>
      <c r="M118" s="15"/>
      <c r="N118" s="15"/>
    </row>
    <row r="119" spans="1:14" ht="22.5" customHeight="1" x14ac:dyDescent="0.25">
      <c r="A119" s="40">
        <v>27</v>
      </c>
      <c r="B119" s="41" t="s">
        <v>158</v>
      </c>
      <c r="C119" s="262">
        <v>5</v>
      </c>
      <c r="D119" s="262" t="s">
        <v>61</v>
      </c>
      <c r="E119" s="262" t="s">
        <v>61</v>
      </c>
      <c r="F119" s="262" t="s">
        <v>61</v>
      </c>
      <c r="G119" s="262" t="s">
        <v>61</v>
      </c>
      <c r="H119" s="14"/>
      <c r="I119" s="14" t="str">
        <f>IF(C119=SUM(C120:C121,C123:C124),"√","НЕТ")</f>
        <v>√</v>
      </c>
      <c r="J119" s="14" t="str">
        <f>IF(C119=SUM(C127,C135,C144,C152),"√","НЕТ")</f>
        <v>√</v>
      </c>
      <c r="K119" s="14"/>
      <c r="L119" s="15"/>
      <c r="M119" s="15"/>
      <c r="N119" s="15"/>
    </row>
    <row r="120" spans="1:14" x14ac:dyDescent="0.25">
      <c r="A120" s="19" t="s">
        <v>159</v>
      </c>
      <c r="B120" s="44" t="s">
        <v>18</v>
      </c>
      <c r="C120" s="259">
        <v>3</v>
      </c>
      <c r="D120" s="259" t="s">
        <v>63</v>
      </c>
      <c r="E120" s="259" t="s">
        <v>63</v>
      </c>
      <c r="F120" s="259" t="s">
        <v>63</v>
      </c>
      <c r="G120" s="259" t="s">
        <v>63</v>
      </c>
      <c r="H120" s="14"/>
      <c r="I120" s="15"/>
      <c r="J120" s="14" t="str">
        <f>IF(C120=SUM(C128,C136,C145,C153),"√","НЕТ")</f>
        <v>√</v>
      </c>
      <c r="K120" s="14"/>
      <c r="L120" s="15"/>
      <c r="M120" s="15"/>
      <c r="N120" s="15"/>
    </row>
    <row r="121" spans="1:14" x14ac:dyDescent="0.25">
      <c r="A121" s="19" t="s">
        <v>160</v>
      </c>
      <c r="B121" s="45" t="s">
        <v>118</v>
      </c>
      <c r="C121" s="259"/>
      <c r="D121" s="259" t="s">
        <v>63</v>
      </c>
      <c r="E121" s="259" t="s">
        <v>63</v>
      </c>
      <c r="F121" s="259" t="s">
        <v>63</v>
      </c>
      <c r="G121" s="259" t="s">
        <v>63</v>
      </c>
      <c r="H121" s="14"/>
      <c r="I121" s="15"/>
      <c r="J121" s="14" t="str">
        <f t="shared" ref="J121:J124" si="3">IF(C121=SUM(C129,C137,C146,C154),"√","НЕТ")</f>
        <v>√</v>
      </c>
      <c r="K121" s="14"/>
      <c r="L121" s="15"/>
      <c r="M121" s="15"/>
      <c r="N121" s="15"/>
    </row>
    <row r="122" spans="1:14" x14ac:dyDescent="0.25">
      <c r="A122" s="19" t="s">
        <v>161</v>
      </c>
      <c r="B122" s="45" t="s">
        <v>103</v>
      </c>
      <c r="C122" s="259"/>
      <c r="D122" s="259" t="s">
        <v>63</v>
      </c>
      <c r="E122" s="259" t="s">
        <v>63</v>
      </c>
      <c r="F122" s="259" t="s">
        <v>63</v>
      </c>
      <c r="G122" s="259" t="s">
        <v>63</v>
      </c>
      <c r="H122" s="14"/>
      <c r="I122" s="15"/>
      <c r="J122" s="14" t="str">
        <f t="shared" si="3"/>
        <v>√</v>
      </c>
      <c r="K122" s="14"/>
      <c r="L122" s="15"/>
      <c r="M122" s="15"/>
      <c r="N122" s="15"/>
    </row>
    <row r="123" spans="1:14" x14ac:dyDescent="0.25">
      <c r="A123" s="19" t="s">
        <v>162</v>
      </c>
      <c r="B123" s="44" t="s">
        <v>121</v>
      </c>
      <c r="C123" s="259"/>
      <c r="D123" s="259" t="s">
        <v>63</v>
      </c>
      <c r="E123" s="259" t="s">
        <v>63</v>
      </c>
      <c r="F123" s="259" t="s">
        <v>63</v>
      </c>
      <c r="G123" s="259" t="s">
        <v>63</v>
      </c>
      <c r="H123" s="14"/>
      <c r="I123" s="15"/>
      <c r="J123" s="14" t="str">
        <f t="shared" si="3"/>
        <v>√</v>
      </c>
      <c r="K123" s="14"/>
      <c r="L123" s="15"/>
      <c r="M123" s="15"/>
      <c r="N123" s="15"/>
    </row>
    <row r="124" spans="1:14" ht="24" x14ac:dyDescent="0.25">
      <c r="A124" s="19" t="s">
        <v>163</v>
      </c>
      <c r="B124" s="44" t="s">
        <v>164</v>
      </c>
      <c r="C124" s="259">
        <v>2</v>
      </c>
      <c r="D124" s="259" t="s">
        <v>63</v>
      </c>
      <c r="E124" s="259" t="s">
        <v>63</v>
      </c>
      <c r="F124" s="259" t="s">
        <v>63</v>
      </c>
      <c r="G124" s="259" t="s">
        <v>63</v>
      </c>
      <c r="H124" s="14"/>
      <c r="I124" s="15"/>
      <c r="J124" s="14" t="str">
        <f t="shared" si="3"/>
        <v>√</v>
      </c>
      <c r="K124" s="14"/>
      <c r="L124" s="15"/>
      <c r="M124" s="15"/>
      <c r="N124" s="15"/>
    </row>
    <row r="125" spans="1:14" x14ac:dyDescent="0.25">
      <c r="A125" s="55" t="s">
        <v>165</v>
      </c>
      <c r="B125" s="56" t="s">
        <v>166</v>
      </c>
      <c r="C125" s="265"/>
      <c r="D125" s="265" t="s">
        <v>61</v>
      </c>
      <c r="E125" s="265" t="s">
        <v>61</v>
      </c>
      <c r="F125" s="265" t="s">
        <v>61</v>
      </c>
      <c r="G125" s="265" t="s">
        <v>61</v>
      </c>
      <c r="H125" s="14"/>
      <c r="I125" s="15"/>
      <c r="J125" s="14" t="str">
        <f>IF(C125=SUM(C133,C141,C150,C158),"√","НЕТ")</f>
        <v>√</v>
      </c>
      <c r="K125" s="14"/>
      <c r="L125" s="15"/>
      <c r="M125" s="15"/>
      <c r="N125" s="15"/>
    </row>
    <row r="126" spans="1:14" x14ac:dyDescent="0.25">
      <c r="A126" s="58" t="s">
        <v>167</v>
      </c>
      <c r="B126" s="58" t="s">
        <v>168</v>
      </c>
      <c r="C126" s="316">
        <v>5</v>
      </c>
      <c r="D126" s="266" t="s">
        <v>61</v>
      </c>
      <c r="E126" s="266" t="s">
        <v>61</v>
      </c>
      <c r="F126" s="266" t="s">
        <v>61</v>
      </c>
      <c r="G126" s="266" t="s">
        <v>61</v>
      </c>
      <c r="H126" s="14"/>
      <c r="I126" s="15"/>
      <c r="J126" s="14" t="str">
        <f>IF(C126=SUM(C134,C142,C151,C159),"√","НЕТ")</f>
        <v>√</v>
      </c>
      <c r="K126" s="14"/>
      <c r="L126" s="15"/>
      <c r="M126" s="14"/>
      <c r="N126" s="15"/>
    </row>
    <row r="127" spans="1:14" ht="24" x14ac:dyDescent="0.25">
      <c r="A127" s="46" t="s">
        <v>167</v>
      </c>
      <c r="B127" s="60" t="s">
        <v>169</v>
      </c>
      <c r="C127" s="263"/>
      <c r="D127" s="263" t="s">
        <v>61</v>
      </c>
      <c r="E127" s="263" t="s">
        <v>61</v>
      </c>
      <c r="F127" s="263" t="s">
        <v>61</v>
      </c>
      <c r="G127" s="263" t="s">
        <v>61</v>
      </c>
      <c r="H127" s="14"/>
      <c r="I127" s="14" t="str">
        <f>IF(C127=SUM(C128:C129,C131:C132),"√","НЕТ")</f>
        <v>√</v>
      </c>
      <c r="J127" s="15"/>
      <c r="K127" s="15"/>
      <c r="L127" s="15"/>
      <c r="M127" s="15"/>
      <c r="N127" s="15"/>
    </row>
    <row r="128" spans="1:14" x14ac:dyDescent="0.25">
      <c r="A128" s="19" t="s">
        <v>170</v>
      </c>
      <c r="B128" s="44" t="s">
        <v>18</v>
      </c>
      <c r="C128" s="259"/>
      <c r="D128" s="259" t="s">
        <v>63</v>
      </c>
      <c r="E128" s="259" t="s">
        <v>63</v>
      </c>
      <c r="F128" s="259" t="s">
        <v>63</v>
      </c>
      <c r="G128" s="259" t="s">
        <v>63</v>
      </c>
      <c r="H128" s="14"/>
      <c r="I128" s="15"/>
      <c r="J128" s="15"/>
      <c r="K128" s="15"/>
      <c r="L128" s="15"/>
      <c r="M128" s="15"/>
      <c r="N128" s="15"/>
    </row>
    <row r="129" spans="1:14" x14ac:dyDescent="0.25">
      <c r="A129" s="19" t="s">
        <v>171</v>
      </c>
      <c r="B129" s="45" t="s">
        <v>118</v>
      </c>
      <c r="C129" s="259"/>
      <c r="D129" s="259" t="s">
        <v>63</v>
      </c>
      <c r="E129" s="259" t="s">
        <v>63</v>
      </c>
      <c r="F129" s="259" t="s">
        <v>63</v>
      </c>
      <c r="G129" s="259" t="s">
        <v>63</v>
      </c>
      <c r="H129" s="14"/>
      <c r="I129" s="15"/>
      <c r="J129" s="15"/>
      <c r="K129" s="15"/>
      <c r="L129" s="15"/>
      <c r="M129" s="15"/>
      <c r="N129" s="15"/>
    </row>
    <row r="130" spans="1:14" x14ac:dyDescent="0.25">
      <c r="A130" s="19" t="s">
        <v>172</v>
      </c>
      <c r="B130" s="45" t="s">
        <v>103</v>
      </c>
      <c r="C130" s="259"/>
      <c r="D130" s="259" t="s">
        <v>63</v>
      </c>
      <c r="E130" s="259" t="s">
        <v>63</v>
      </c>
      <c r="F130" s="259" t="s">
        <v>63</v>
      </c>
      <c r="G130" s="259" t="s">
        <v>63</v>
      </c>
      <c r="H130" s="14"/>
      <c r="I130" s="15"/>
      <c r="J130" s="15"/>
      <c r="K130" s="15"/>
      <c r="L130" s="15"/>
      <c r="M130" s="15"/>
      <c r="N130" s="15"/>
    </row>
    <row r="131" spans="1:14" x14ac:dyDescent="0.25">
      <c r="A131" s="19" t="s">
        <v>173</v>
      </c>
      <c r="B131" s="44" t="s">
        <v>121</v>
      </c>
      <c r="C131" s="259"/>
      <c r="D131" s="259" t="s">
        <v>63</v>
      </c>
      <c r="E131" s="259" t="s">
        <v>63</v>
      </c>
      <c r="F131" s="259" t="s">
        <v>63</v>
      </c>
      <c r="G131" s="259" t="s">
        <v>63</v>
      </c>
      <c r="H131" s="14"/>
      <c r="I131" s="15"/>
      <c r="J131" s="15"/>
      <c r="K131" s="15"/>
      <c r="L131" s="15"/>
      <c r="M131" s="15"/>
      <c r="N131" s="15"/>
    </row>
    <row r="132" spans="1:14" ht="24" x14ac:dyDescent="0.25">
      <c r="A132" s="19" t="s">
        <v>174</v>
      </c>
      <c r="B132" s="44" t="s">
        <v>164</v>
      </c>
      <c r="C132" s="259"/>
      <c r="D132" s="259" t="s">
        <v>63</v>
      </c>
      <c r="E132" s="259" t="s">
        <v>63</v>
      </c>
      <c r="F132" s="259" t="s">
        <v>63</v>
      </c>
      <c r="G132" s="259" t="s">
        <v>63</v>
      </c>
      <c r="H132" s="14"/>
      <c r="I132" s="15"/>
      <c r="J132" s="15"/>
      <c r="K132" s="15"/>
      <c r="L132" s="15"/>
      <c r="M132" s="15"/>
      <c r="N132" s="15"/>
    </row>
    <row r="133" spans="1:14" x14ac:dyDescent="0.25">
      <c r="A133" s="55" t="s">
        <v>175</v>
      </c>
      <c r="B133" s="56" t="s">
        <v>176</v>
      </c>
      <c r="C133" s="265"/>
      <c r="D133" s="265" t="s">
        <v>61</v>
      </c>
      <c r="E133" s="265" t="s">
        <v>61</v>
      </c>
      <c r="F133" s="265" t="s">
        <v>61</v>
      </c>
      <c r="G133" s="265" t="s">
        <v>61</v>
      </c>
      <c r="H133" s="14"/>
      <c r="I133" s="15"/>
      <c r="J133" s="15"/>
      <c r="K133" s="15"/>
      <c r="L133" s="15"/>
      <c r="M133" s="15"/>
      <c r="N133" s="15"/>
    </row>
    <row r="134" spans="1:14" x14ac:dyDescent="0.25">
      <c r="A134" s="58" t="s">
        <v>177</v>
      </c>
      <c r="B134" s="58" t="s">
        <v>168</v>
      </c>
      <c r="C134" s="266"/>
      <c r="D134" s="266" t="s">
        <v>61</v>
      </c>
      <c r="E134" s="266" t="s">
        <v>61</v>
      </c>
      <c r="F134" s="266" t="s">
        <v>61</v>
      </c>
      <c r="G134" s="266" t="s">
        <v>61</v>
      </c>
      <c r="H134" s="14"/>
      <c r="I134" s="15"/>
      <c r="J134" s="15"/>
      <c r="K134" s="15"/>
      <c r="L134" s="15"/>
      <c r="M134" s="15"/>
      <c r="N134" s="15"/>
    </row>
    <row r="135" spans="1:14" ht="24" x14ac:dyDescent="0.25">
      <c r="A135" s="46" t="s">
        <v>178</v>
      </c>
      <c r="B135" s="60" t="s">
        <v>179</v>
      </c>
      <c r="C135" s="263"/>
      <c r="D135" s="263" t="s">
        <v>61</v>
      </c>
      <c r="E135" s="263" t="s">
        <v>61</v>
      </c>
      <c r="F135" s="263" t="s">
        <v>61</v>
      </c>
      <c r="G135" s="263" t="s">
        <v>61</v>
      </c>
      <c r="H135" s="14"/>
      <c r="I135" s="14" t="str">
        <f>IF(C135=SUM(C136:C137,C139:C140),"√","НЕТ")</f>
        <v>√</v>
      </c>
      <c r="J135" s="14"/>
      <c r="K135" s="15"/>
      <c r="L135" s="15"/>
      <c r="M135" s="15"/>
      <c r="N135" s="15"/>
    </row>
    <row r="136" spans="1:14" x14ac:dyDescent="0.25">
      <c r="A136" s="19" t="s">
        <v>180</v>
      </c>
      <c r="B136" s="44" t="s">
        <v>18</v>
      </c>
      <c r="C136" s="259"/>
      <c r="D136" s="259" t="s">
        <v>63</v>
      </c>
      <c r="E136" s="259" t="s">
        <v>63</v>
      </c>
      <c r="F136" s="259" t="s">
        <v>63</v>
      </c>
      <c r="G136" s="259" t="s">
        <v>63</v>
      </c>
      <c r="H136" s="14"/>
      <c r="I136" s="15"/>
      <c r="J136" s="15"/>
      <c r="K136" s="15"/>
      <c r="L136" s="15"/>
      <c r="M136" s="15"/>
      <c r="N136" s="15"/>
    </row>
    <row r="137" spans="1:14" x14ac:dyDescent="0.25">
      <c r="A137" s="19" t="s">
        <v>181</v>
      </c>
      <c r="B137" s="45" t="s">
        <v>118</v>
      </c>
      <c r="C137" s="259"/>
      <c r="D137" s="259" t="s">
        <v>63</v>
      </c>
      <c r="E137" s="259" t="s">
        <v>63</v>
      </c>
      <c r="F137" s="259" t="s">
        <v>63</v>
      </c>
      <c r="G137" s="259" t="s">
        <v>63</v>
      </c>
      <c r="H137" s="14"/>
      <c r="I137" s="15"/>
      <c r="J137" s="15"/>
      <c r="K137" s="15"/>
      <c r="L137" s="15"/>
      <c r="M137" s="15"/>
      <c r="N137" s="15"/>
    </row>
    <row r="138" spans="1:14" x14ac:dyDescent="0.25">
      <c r="A138" s="19" t="s">
        <v>182</v>
      </c>
      <c r="B138" s="45" t="s">
        <v>103</v>
      </c>
      <c r="C138" s="259"/>
      <c r="D138" s="259" t="s">
        <v>63</v>
      </c>
      <c r="E138" s="259" t="s">
        <v>63</v>
      </c>
      <c r="F138" s="259" t="s">
        <v>63</v>
      </c>
      <c r="G138" s="259" t="s">
        <v>63</v>
      </c>
      <c r="H138" s="14"/>
      <c r="I138" s="15"/>
      <c r="J138" s="15"/>
      <c r="K138" s="15"/>
      <c r="L138" s="15"/>
      <c r="M138" s="15"/>
      <c r="N138" s="15"/>
    </row>
    <row r="139" spans="1:14" x14ac:dyDescent="0.25">
      <c r="A139" s="19" t="s">
        <v>183</v>
      </c>
      <c r="B139" s="44" t="s">
        <v>121</v>
      </c>
      <c r="C139" s="259"/>
      <c r="D139" s="259" t="s">
        <v>63</v>
      </c>
      <c r="E139" s="259" t="s">
        <v>63</v>
      </c>
      <c r="F139" s="259" t="s">
        <v>63</v>
      </c>
      <c r="G139" s="259" t="s">
        <v>63</v>
      </c>
      <c r="H139" s="14"/>
      <c r="I139" s="15"/>
      <c r="J139" s="15"/>
      <c r="K139" s="15"/>
      <c r="L139" s="15"/>
      <c r="M139" s="15"/>
      <c r="N139" s="15"/>
    </row>
    <row r="140" spans="1:14" ht="24" x14ac:dyDescent="0.25">
      <c r="A140" s="19" t="s">
        <v>184</v>
      </c>
      <c r="B140" s="44" t="s">
        <v>164</v>
      </c>
      <c r="C140" s="259"/>
      <c r="D140" s="259" t="s">
        <v>63</v>
      </c>
      <c r="E140" s="259" t="s">
        <v>63</v>
      </c>
      <c r="F140" s="259" t="s">
        <v>63</v>
      </c>
      <c r="G140" s="259" t="s">
        <v>63</v>
      </c>
      <c r="H140" s="14"/>
      <c r="I140" s="15"/>
      <c r="J140" s="15"/>
      <c r="K140" s="15"/>
      <c r="L140" s="15"/>
      <c r="M140" s="15"/>
      <c r="N140" s="15"/>
    </row>
    <row r="141" spans="1:14" x14ac:dyDescent="0.25">
      <c r="A141" s="55" t="s">
        <v>185</v>
      </c>
      <c r="B141" s="56" t="s">
        <v>186</v>
      </c>
      <c r="C141" s="265"/>
      <c r="D141" s="265" t="s">
        <v>61</v>
      </c>
      <c r="E141" s="265" t="s">
        <v>61</v>
      </c>
      <c r="F141" s="265" t="s">
        <v>61</v>
      </c>
      <c r="G141" s="265" t="s">
        <v>61</v>
      </c>
      <c r="H141" s="14"/>
      <c r="I141" s="15"/>
      <c r="J141" s="15"/>
      <c r="K141" s="15"/>
      <c r="L141" s="15"/>
      <c r="M141" s="15"/>
      <c r="N141" s="15"/>
    </row>
    <row r="142" spans="1:14" x14ac:dyDescent="0.25">
      <c r="A142" s="58" t="s">
        <v>187</v>
      </c>
      <c r="B142" s="58" t="s">
        <v>168</v>
      </c>
      <c r="C142" s="266"/>
      <c r="D142" s="266" t="s">
        <v>61</v>
      </c>
      <c r="E142" s="266" t="s">
        <v>61</v>
      </c>
      <c r="F142" s="266" t="s">
        <v>61</v>
      </c>
      <c r="G142" s="266" t="s">
        <v>61</v>
      </c>
      <c r="H142" s="14"/>
      <c r="I142" s="15"/>
      <c r="J142" s="15"/>
      <c r="K142" s="15"/>
      <c r="L142" s="15"/>
      <c r="M142" s="15"/>
      <c r="N142" s="15"/>
    </row>
    <row r="143" spans="1:14" x14ac:dyDescent="0.25">
      <c r="A143" s="61" t="s">
        <v>188</v>
      </c>
      <c r="B143" s="61" t="s">
        <v>189</v>
      </c>
      <c r="C143" s="267"/>
      <c r="D143" s="267" t="s">
        <v>63</v>
      </c>
      <c r="E143" s="267" t="s">
        <v>63</v>
      </c>
      <c r="F143" s="267" t="s">
        <v>63</v>
      </c>
      <c r="G143" s="267" t="s">
        <v>63</v>
      </c>
      <c r="H143" s="14"/>
      <c r="I143" s="15"/>
      <c r="J143" s="15"/>
      <c r="K143" s="15"/>
      <c r="L143" s="15"/>
      <c r="M143" s="15"/>
      <c r="N143" s="15"/>
    </row>
    <row r="144" spans="1:14" x14ac:dyDescent="0.25">
      <c r="A144" s="46" t="s">
        <v>190</v>
      </c>
      <c r="B144" s="50" t="s">
        <v>191</v>
      </c>
      <c r="C144" s="263"/>
      <c r="D144" s="263" t="s">
        <v>61</v>
      </c>
      <c r="E144" s="263" t="s">
        <v>61</v>
      </c>
      <c r="F144" s="263" t="s">
        <v>61</v>
      </c>
      <c r="G144" s="263" t="s">
        <v>61</v>
      </c>
      <c r="H144" s="14"/>
      <c r="I144" s="14" t="str">
        <f>IF(C144=SUM(C145:C146,C148:C149),"√","НЕТ")</f>
        <v>√</v>
      </c>
      <c r="J144" s="14"/>
      <c r="K144" s="15"/>
      <c r="L144" s="15"/>
      <c r="M144" s="15"/>
      <c r="N144" s="15"/>
    </row>
    <row r="145" spans="1:14" x14ac:dyDescent="0.25">
      <c r="A145" s="19" t="s">
        <v>192</v>
      </c>
      <c r="B145" s="44" t="s">
        <v>18</v>
      </c>
      <c r="C145" s="259"/>
      <c r="D145" s="259" t="s">
        <v>63</v>
      </c>
      <c r="E145" s="259" t="s">
        <v>63</v>
      </c>
      <c r="F145" s="259" t="s">
        <v>63</v>
      </c>
      <c r="G145" s="259" t="s">
        <v>63</v>
      </c>
      <c r="H145" s="14"/>
      <c r="I145" s="15"/>
      <c r="J145" s="15"/>
      <c r="K145" s="15"/>
      <c r="L145" s="15"/>
      <c r="M145" s="15"/>
      <c r="N145" s="15"/>
    </row>
    <row r="146" spans="1:14" x14ac:dyDescent="0.25">
      <c r="A146" s="19" t="s">
        <v>193</v>
      </c>
      <c r="B146" s="45" t="s">
        <v>118</v>
      </c>
      <c r="C146" s="259"/>
      <c r="D146" s="259" t="s">
        <v>63</v>
      </c>
      <c r="E146" s="259" t="s">
        <v>63</v>
      </c>
      <c r="F146" s="259" t="s">
        <v>63</v>
      </c>
      <c r="G146" s="259" t="s">
        <v>63</v>
      </c>
      <c r="H146" s="14"/>
      <c r="I146" s="15"/>
      <c r="J146" s="15"/>
      <c r="K146" s="15"/>
      <c r="L146" s="15"/>
      <c r="M146" s="15"/>
      <c r="N146" s="15"/>
    </row>
    <row r="147" spans="1:14" x14ac:dyDescent="0.25">
      <c r="A147" s="19" t="s">
        <v>194</v>
      </c>
      <c r="B147" s="45" t="s">
        <v>103</v>
      </c>
      <c r="C147" s="259"/>
      <c r="D147" s="259" t="s">
        <v>63</v>
      </c>
      <c r="E147" s="259" t="s">
        <v>63</v>
      </c>
      <c r="F147" s="259" t="s">
        <v>63</v>
      </c>
      <c r="G147" s="259" t="s">
        <v>63</v>
      </c>
      <c r="H147" s="14"/>
      <c r="I147" s="15"/>
      <c r="J147" s="15"/>
      <c r="K147" s="15"/>
      <c r="L147" s="15"/>
      <c r="M147" s="15"/>
      <c r="N147" s="15"/>
    </row>
    <row r="148" spans="1:14" x14ac:dyDescent="0.25">
      <c r="A148" s="19" t="s">
        <v>195</v>
      </c>
      <c r="B148" s="44" t="s">
        <v>121</v>
      </c>
      <c r="C148" s="259"/>
      <c r="D148" s="259" t="s">
        <v>63</v>
      </c>
      <c r="E148" s="259" t="s">
        <v>63</v>
      </c>
      <c r="F148" s="259" t="s">
        <v>63</v>
      </c>
      <c r="G148" s="259" t="s">
        <v>63</v>
      </c>
      <c r="H148" s="14"/>
      <c r="I148" s="15"/>
      <c r="J148" s="15"/>
      <c r="K148" s="15"/>
      <c r="L148" s="15"/>
      <c r="M148" s="15"/>
      <c r="N148" s="15"/>
    </row>
    <row r="149" spans="1:14" ht="24" x14ac:dyDescent="0.25">
      <c r="A149" s="19" t="s">
        <v>196</v>
      </c>
      <c r="B149" s="44" t="s">
        <v>164</v>
      </c>
      <c r="C149" s="259"/>
      <c r="D149" s="259" t="s">
        <v>63</v>
      </c>
      <c r="E149" s="259" t="s">
        <v>63</v>
      </c>
      <c r="F149" s="259" t="s">
        <v>63</v>
      </c>
      <c r="G149" s="259" t="s">
        <v>63</v>
      </c>
      <c r="H149" s="14"/>
      <c r="I149" s="15"/>
      <c r="J149" s="15"/>
      <c r="K149" s="15"/>
      <c r="L149" s="15"/>
      <c r="M149" s="15"/>
      <c r="N149" s="15"/>
    </row>
    <row r="150" spans="1:14" x14ac:dyDescent="0.25">
      <c r="A150" s="55" t="s">
        <v>197</v>
      </c>
      <c r="B150" s="56" t="s">
        <v>198</v>
      </c>
      <c r="C150" s="265"/>
      <c r="D150" s="265" t="s">
        <v>61</v>
      </c>
      <c r="E150" s="265" t="s">
        <v>61</v>
      </c>
      <c r="F150" s="265" t="s">
        <v>61</v>
      </c>
      <c r="G150" s="265" t="s">
        <v>61</v>
      </c>
      <c r="H150" s="14"/>
      <c r="I150" s="15"/>
      <c r="J150" s="15"/>
      <c r="K150" s="15"/>
      <c r="L150" s="15"/>
      <c r="M150" s="15"/>
      <c r="N150" s="15"/>
    </row>
    <row r="151" spans="1:14" x14ac:dyDescent="0.25">
      <c r="A151" s="58" t="s">
        <v>199</v>
      </c>
      <c r="B151" s="58" t="s">
        <v>168</v>
      </c>
      <c r="C151" s="266"/>
      <c r="D151" s="266" t="s">
        <v>61</v>
      </c>
      <c r="E151" s="266" t="s">
        <v>61</v>
      </c>
      <c r="F151" s="266" t="s">
        <v>61</v>
      </c>
      <c r="G151" s="266" t="s">
        <v>61</v>
      </c>
      <c r="H151" s="14"/>
      <c r="I151" s="15"/>
      <c r="J151" s="15"/>
      <c r="K151" s="15"/>
      <c r="L151" s="15"/>
      <c r="M151" s="15"/>
      <c r="N151" s="15"/>
    </row>
    <row r="152" spans="1:14" ht="24" x14ac:dyDescent="0.25">
      <c r="A152" s="46" t="s">
        <v>200</v>
      </c>
      <c r="B152" s="50" t="s">
        <v>201</v>
      </c>
      <c r="C152" s="263">
        <v>5</v>
      </c>
      <c r="D152" s="263" t="s">
        <v>61</v>
      </c>
      <c r="E152" s="263" t="s">
        <v>61</v>
      </c>
      <c r="F152" s="263" t="s">
        <v>61</v>
      </c>
      <c r="G152" s="263" t="s">
        <v>61</v>
      </c>
      <c r="H152" s="14"/>
      <c r="I152" s="14" t="str">
        <f>IF(C152=SUM(C153:C154,C156:C157),"√","НЕТ")</f>
        <v>√</v>
      </c>
      <c r="J152" s="14"/>
      <c r="K152" s="14" t="str">
        <f>IF(C152=SUM(C160,C166,C172,C178),"√","НЕТ")</f>
        <v>√</v>
      </c>
      <c r="L152" s="15"/>
      <c r="M152" s="15"/>
      <c r="N152" s="15"/>
    </row>
    <row r="153" spans="1:14" x14ac:dyDescent="0.25">
      <c r="A153" s="19" t="s">
        <v>202</v>
      </c>
      <c r="B153" s="44" t="s">
        <v>18</v>
      </c>
      <c r="C153" s="259">
        <v>3</v>
      </c>
      <c r="D153" s="259" t="s">
        <v>63</v>
      </c>
      <c r="E153" s="259" t="s">
        <v>63</v>
      </c>
      <c r="F153" s="259" t="s">
        <v>63</v>
      </c>
      <c r="G153" s="259" t="s">
        <v>63</v>
      </c>
      <c r="H153" s="14"/>
      <c r="I153" s="15"/>
      <c r="J153" s="15"/>
      <c r="K153" s="14" t="str">
        <f t="shared" ref="K153:K156" si="4">IF(C153=SUM(C161,C167,C173,C179),"√","НЕТ")</f>
        <v>√</v>
      </c>
      <c r="L153" s="15"/>
      <c r="M153" s="15"/>
      <c r="N153" s="15"/>
    </row>
    <row r="154" spans="1:14" x14ac:dyDescent="0.25">
      <c r="A154" s="19" t="s">
        <v>203</v>
      </c>
      <c r="B154" s="45" t="s">
        <v>118</v>
      </c>
      <c r="C154" s="259"/>
      <c r="D154" s="259" t="s">
        <v>63</v>
      </c>
      <c r="E154" s="259" t="s">
        <v>63</v>
      </c>
      <c r="F154" s="259" t="s">
        <v>63</v>
      </c>
      <c r="G154" s="259" t="s">
        <v>63</v>
      </c>
      <c r="H154" s="14"/>
      <c r="I154" s="15"/>
      <c r="J154" s="15"/>
      <c r="K154" s="14" t="str">
        <f t="shared" si="4"/>
        <v>√</v>
      </c>
      <c r="L154" s="15"/>
      <c r="M154" s="15"/>
      <c r="N154" s="15"/>
    </row>
    <row r="155" spans="1:14" x14ac:dyDescent="0.25">
      <c r="A155" s="19" t="s">
        <v>204</v>
      </c>
      <c r="B155" s="45" t="s">
        <v>103</v>
      </c>
      <c r="C155" s="259"/>
      <c r="D155" s="259" t="s">
        <v>63</v>
      </c>
      <c r="E155" s="259" t="s">
        <v>63</v>
      </c>
      <c r="F155" s="259" t="s">
        <v>63</v>
      </c>
      <c r="G155" s="259" t="s">
        <v>63</v>
      </c>
      <c r="H155" s="14"/>
      <c r="I155" s="15"/>
      <c r="J155" s="15"/>
      <c r="K155" s="14" t="str">
        <f t="shared" si="4"/>
        <v>√</v>
      </c>
      <c r="L155" s="15"/>
      <c r="M155" s="15"/>
      <c r="N155" s="15"/>
    </row>
    <row r="156" spans="1:14" x14ac:dyDescent="0.25">
      <c r="A156" s="19" t="s">
        <v>205</v>
      </c>
      <c r="B156" s="44" t="s">
        <v>121</v>
      </c>
      <c r="C156" s="259"/>
      <c r="D156" s="259" t="s">
        <v>63</v>
      </c>
      <c r="E156" s="259" t="s">
        <v>63</v>
      </c>
      <c r="F156" s="259" t="s">
        <v>63</v>
      </c>
      <c r="G156" s="259" t="s">
        <v>63</v>
      </c>
      <c r="H156" s="14"/>
      <c r="I156" s="15"/>
      <c r="J156" s="15"/>
      <c r="K156" s="14" t="str">
        <f t="shared" si="4"/>
        <v>√</v>
      </c>
      <c r="L156" s="15"/>
      <c r="M156" s="15"/>
      <c r="N156" s="15"/>
    </row>
    <row r="157" spans="1:14" ht="24" x14ac:dyDescent="0.25">
      <c r="A157" s="19" t="s">
        <v>206</v>
      </c>
      <c r="B157" s="44" t="s">
        <v>164</v>
      </c>
      <c r="C157" s="259">
        <v>2</v>
      </c>
      <c r="D157" s="259" t="s">
        <v>63</v>
      </c>
      <c r="E157" s="259" t="s">
        <v>63</v>
      </c>
      <c r="F157" s="259" t="s">
        <v>63</v>
      </c>
      <c r="G157" s="259" t="s">
        <v>63</v>
      </c>
      <c r="H157" s="14"/>
      <c r="I157" s="15"/>
      <c r="J157" s="15"/>
      <c r="K157" s="14" t="str">
        <f>IF(C157=SUM(C165,C171,C177,C183),"√","НЕТ")</f>
        <v>√</v>
      </c>
      <c r="L157" s="15"/>
      <c r="M157" s="15"/>
      <c r="N157" s="15"/>
    </row>
    <row r="158" spans="1:14" x14ac:dyDescent="0.25">
      <c r="A158" s="55" t="s">
        <v>207</v>
      </c>
      <c r="B158" s="56" t="s">
        <v>208</v>
      </c>
      <c r="C158" s="265"/>
      <c r="D158" s="265" t="s">
        <v>61</v>
      </c>
      <c r="E158" s="265" t="s">
        <v>61</v>
      </c>
      <c r="F158" s="265" t="s">
        <v>61</v>
      </c>
      <c r="G158" s="265" t="s">
        <v>61</v>
      </c>
      <c r="H158" s="14"/>
      <c r="I158" s="15"/>
      <c r="J158" s="15"/>
      <c r="K158" s="15"/>
      <c r="L158" s="15"/>
      <c r="M158" s="15"/>
      <c r="N158" s="15"/>
    </row>
    <row r="159" spans="1:14" x14ac:dyDescent="0.25">
      <c r="A159" s="58" t="s">
        <v>209</v>
      </c>
      <c r="B159" s="58" t="s">
        <v>168</v>
      </c>
      <c r="C159" s="316">
        <v>5</v>
      </c>
      <c r="D159" s="266" t="s">
        <v>61</v>
      </c>
      <c r="E159" s="266" t="s">
        <v>61</v>
      </c>
      <c r="F159" s="266" t="s">
        <v>61</v>
      </c>
      <c r="G159" s="266" t="s">
        <v>61</v>
      </c>
      <c r="H159" s="14"/>
      <c r="I159" s="15"/>
      <c r="J159" s="15"/>
      <c r="K159" s="15"/>
      <c r="L159" s="15"/>
      <c r="M159" s="15"/>
      <c r="N159" s="15"/>
    </row>
    <row r="160" spans="1:14" ht="42" customHeight="1" x14ac:dyDescent="0.25">
      <c r="A160" s="64" t="s">
        <v>210</v>
      </c>
      <c r="B160" s="65" t="s">
        <v>211</v>
      </c>
      <c r="C160" s="268"/>
      <c r="D160" s="268" t="s">
        <v>61</v>
      </c>
      <c r="E160" s="268" t="s">
        <v>61</v>
      </c>
      <c r="F160" s="268" t="s">
        <v>61</v>
      </c>
      <c r="G160" s="268" t="s">
        <v>61</v>
      </c>
      <c r="H160" s="14"/>
      <c r="I160" s="14" t="str">
        <f>IF(C160=SUM(C161:C162,C164:C165),"√","НЕТ")</f>
        <v>√</v>
      </c>
      <c r="J160" s="14"/>
      <c r="K160" s="15"/>
      <c r="L160" s="15"/>
      <c r="M160" s="15"/>
      <c r="N160" s="15"/>
    </row>
    <row r="161" spans="1:14" x14ac:dyDescent="0.25">
      <c r="A161" s="19" t="s">
        <v>212</v>
      </c>
      <c r="B161" s="44" t="s">
        <v>18</v>
      </c>
      <c r="C161" s="259"/>
      <c r="D161" s="259" t="s">
        <v>63</v>
      </c>
      <c r="E161" s="259" t="s">
        <v>63</v>
      </c>
      <c r="F161" s="259" t="s">
        <v>63</v>
      </c>
      <c r="G161" s="259" t="s">
        <v>63</v>
      </c>
      <c r="H161" s="14"/>
      <c r="I161" s="15"/>
      <c r="J161" s="15"/>
      <c r="K161" s="15"/>
      <c r="L161" s="15"/>
      <c r="M161" s="15"/>
      <c r="N161" s="15"/>
    </row>
    <row r="162" spans="1:14" x14ac:dyDescent="0.25">
      <c r="A162" s="19" t="s">
        <v>213</v>
      </c>
      <c r="B162" s="45" t="s">
        <v>118</v>
      </c>
      <c r="C162" s="259"/>
      <c r="D162" s="259" t="s">
        <v>63</v>
      </c>
      <c r="E162" s="259" t="s">
        <v>63</v>
      </c>
      <c r="F162" s="259" t="s">
        <v>63</v>
      </c>
      <c r="G162" s="259" t="s">
        <v>63</v>
      </c>
      <c r="H162" s="14"/>
      <c r="I162" s="15"/>
      <c r="J162" s="15"/>
      <c r="K162" s="15"/>
      <c r="L162" s="15"/>
      <c r="M162" s="15"/>
      <c r="N162" s="15"/>
    </row>
    <row r="163" spans="1:14" x14ac:dyDescent="0.25">
      <c r="A163" s="19" t="s">
        <v>214</v>
      </c>
      <c r="B163" s="45" t="s">
        <v>103</v>
      </c>
      <c r="C163" s="259"/>
      <c r="D163" s="259" t="s">
        <v>63</v>
      </c>
      <c r="E163" s="259" t="s">
        <v>63</v>
      </c>
      <c r="F163" s="259" t="s">
        <v>63</v>
      </c>
      <c r="G163" s="259" t="s">
        <v>63</v>
      </c>
      <c r="H163" s="14"/>
      <c r="I163" s="15"/>
      <c r="J163" s="15"/>
      <c r="K163" s="15"/>
      <c r="L163" s="15"/>
      <c r="M163" s="15"/>
      <c r="N163" s="15"/>
    </row>
    <row r="164" spans="1:14" x14ac:dyDescent="0.25">
      <c r="A164" s="19" t="s">
        <v>215</v>
      </c>
      <c r="B164" s="44" t="s">
        <v>121</v>
      </c>
      <c r="C164" s="259"/>
      <c r="D164" s="259" t="s">
        <v>63</v>
      </c>
      <c r="E164" s="259" t="s">
        <v>63</v>
      </c>
      <c r="F164" s="259" t="s">
        <v>63</v>
      </c>
      <c r="G164" s="259" t="s">
        <v>63</v>
      </c>
      <c r="H164" s="14"/>
      <c r="I164" s="15"/>
      <c r="J164" s="15"/>
      <c r="K164" s="15"/>
      <c r="L164" s="15"/>
      <c r="M164" s="15"/>
      <c r="N164" s="15"/>
    </row>
    <row r="165" spans="1:14" ht="24" x14ac:dyDescent="0.25">
      <c r="A165" s="19" t="s">
        <v>216</v>
      </c>
      <c r="B165" s="44" t="s">
        <v>164</v>
      </c>
      <c r="C165" s="259"/>
      <c r="D165" s="259" t="s">
        <v>63</v>
      </c>
      <c r="E165" s="259" t="s">
        <v>63</v>
      </c>
      <c r="F165" s="259" t="s">
        <v>63</v>
      </c>
      <c r="G165" s="259" t="s">
        <v>63</v>
      </c>
      <c r="H165" s="14"/>
      <c r="I165" s="15"/>
      <c r="J165" s="15"/>
      <c r="K165" s="15"/>
      <c r="L165" s="15"/>
      <c r="M165" s="15"/>
      <c r="N165" s="15"/>
    </row>
    <row r="166" spans="1:14" x14ac:dyDescent="0.25">
      <c r="A166" s="64" t="s">
        <v>217</v>
      </c>
      <c r="B166" s="66" t="s">
        <v>218</v>
      </c>
      <c r="C166" s="268">
        <v>3</v>
      </c>
      <c r="D166" s="268" t="s">
        <v>61</v>
      </c>
      <c r="E166" s="268" t="s">
        <v>61</v>
      </c>
      <c r="F166" s="268" t="s">
        <v>61</v>
      </c>
      <c r="G166" s="268" t="s">
        <v>61</v>
      </c>
      <c r="H166" s="14"/>
      <c r="I166" s="14" t="str">
        <f>IF(C166=SUM(C167:C168,C170:C171),"√","НЕТ")</f>
        <v>√</v>
      </c>
      <c r="J166" s="14"/>
      <c r="K166" s="15"/>
      <c r="L166" s="15"/>
      <c r="M166" s="15"/>
      <c r="N166" s="15"/>
    </row>
    <row r="167" spans="1:14" x14ac:dyDescent="0.25">
      <c r="A167" s="19" t="s">
        <v>219</v>
      </c>
      <c r="B167" s="44" t="s">
        <v>18</v>
      </c>
      <c r="C167" s="259">
        <v>2</v>
      </c>
      <c r="D167" s="259" t="s">
        <v>63</v>
      </c>
      <c r="E167" s="259" t="s">
        <v>63</v>
      </c>
      <c r="F167" s="259" t="s">
        <v>63</v>
      </c>
      <c r="G167" s="259" t="s">
        <v>63</v>
      </c>
      <c r="H167" s="14"/>
      <c r="I167" s="15"/>
      <c r="J167" s="15"/>
      <c r="K167" s="15"/>
      <c r="L167" s="15"/>
      <c r="M167" s="15"/>
      <c r="N167" s="15"/>
    </row>
    <row r="168" spans="1:14" x14ac:dyDescent="0.25">
      <c r="A168" s="19" t="s">
        <v>220</v>
      </c>
      <c r="B168" s="45" t="s">
        <v>118</v>
      </c>
      <c r="C168" s="259"/>
      <c r="D168" s="259" t="s">
        <v>63</v>
      </c>
      <c r="E168" s="259" t="s">
        <v>63</v>
      </c>
      <c r="F168" s="259" t="s">
        <v>63</v>
      </c>
      <c r="G168" s="259" t="s">
        <v>63</v>
      </c>
      <c r="H168" s="14"/>
      <c r="I168" s="15"/>
      <c r="J168" s="15"/>
      <c r="K168" s="15"/>
      <c r="L168" s="15"/>
      <c r="M168" s="15"/>
      <c r="N168" s="15"/>
    </row>
    <row r="169" spans="1:14" x14ac:dyDescent="0.25">
      <c r="A169" s="19" t="s">
        <v>221</v>
      </c>
      <c r="B169" s="45" t="s">
        <v>103</v>
      </c>
      <c r="C169" s="259"/>
      <c r="D169" s="259" t="s">
        <v>63</v>
      </c>
      <c r="E169" s="259" t="s">
        <v>63</v>
      </c>
      <c r="F169" s="259" t="s">
        <v>63</v>
      </c>
      <c r="G169" s="259" t="s">
        <v>63</v>
      </c>
      <c r="H169" s="14"/>
      <c r="I169" s="15"/>
      <c r="J169" s="15"/>
      <c r="K169" s="15"/>
      <c r="L169" s="15"/>
      <c r="M169" s="15"/>
      <c r="N169" s="15"/>
    </row>
    <row r="170" spans="1:14" x14ac:dyDescent="0.25">
      <c r="A170" s="19" t="s">
        <v>222</v>
      </c>
      <c r="B170" s="44" t="s">
        <v>121</v>
      </c>
      <c r="C170" s="259"/>
      <c r="D170" s="259" t="s">
        <v>63</v>
      </c>
      <c r="E170" s="259" t="s">
        <v>63</v>
      </c>
      <c r="F170" s="259" t="s">
        <v>63</v>
      </c>
      <c r="G170" s="259" t="s">
        <v>63</v>
      </c>
      <c r="H170" s="14"/>
      <c r="I170" s="15"/>
      <c r="J170" s="15"/>
      <c r="K170" s="15"/>
      <c r="L170" s="15"/>
      <c r="M170" s="15"/>
      <c r="N170" s="15"/>
    </row>
    <row r="171" spans="1:14" ht="24" x14ac:dyDescent="0.25">
      <c r="A171" s="19" t="s">
        <v>223</v>
      </c>
      <c r="B171" s="44" t="s">
        <v>164</v>
      </c>
      <c r="C171" s="259">
        <v>1</v>
      </c>
      <c r="D171" s="259" t="s">
        <v>63</v>
      </c>
      <c r="E171" s="259" t="s">
        <v>63</v>
      </c>
      <c r="F171" s="259" t="s">
        <v>63</v>
      </c>
      <c r="G171" s="259" t="s">
        <v>63</v>
      </c>
      <c r="H171" s="14"/>
      <c r="I171" s="15"/>
      <c r="J171" s="15"/>
      <c r="K171" s="15"/>
      <c r="L171" s="15"/>
      <c r="M171" s="15"/>
      <c r="N171" s="15"/>
    </row>
    <row r="172" spans="1:14" x14ac:dyDescent="0.25">
      <c r="A172" s="64" t="s">
        <v>224</v>
      </c>
      <c r="B172" s="66" t="s">
        <v>225</v>
      </c>
      <c r="C172" s="268"/>
      <c r="D172" s="268" t="s">
        <v>61</v>
      </c>
      <c r="E172" s="268" t="s">
        <v>61</v>
      </c>
      <c r="F172" s="268" t="s">
        <v>61</v>
      </c>
      <c r="G172" s="268" t="s">
        <v>61</v>
      </c>
      <c r="H172" s="14"/>
      <c r="I172" s="14" t="str">
        <f>IF(C172=SUM(C173:C174,C176:C177),"√","НЕТ")</f>
        <v>√</v>
      </c>
      <c r="J172" s="14"/>
      <c r="K172" s="15"/>
      <c r="L172" s="15"/>
      <c r="M172" s="15"/>
      <c r="N172" s="15"/>
    </row>
    <row r="173" spans="1:14" x14ac:dyDescent="0.25">
      <c r="A173" s="19" t="s">
        <v>226</v>
      </c>
      <c r="B173" s="44" t="s">
        <v>18</v>
      </c>
      <c r="C173" s="259"/>
      <c r="D173" s="259" t="s">
        <v>63</v>
      </c>
      <c r="E173" s="259" t="s">
        <v>63</v>
      </c>
      <c r="F173" s="259" t="s">
        <v>63</v>
      </c>
      <c r="G173" s="259" t="s">
        <v>63</v>
      </c>
      <c r="H173" s="14"/>
      <c r="I173" s="15"/>
      <c r="J173" s="15"/>
      <c r="K173" s="15"/>
      <c r="L173" s="15"/>
      <c r="M173" s="15"/>
      <c r="N173" s="15"/>
    </row>
    <row r="174" spans="1:14" x14ac:dyDescent="0.25">
      <c r="A174" s="19" t="s">
        <v>227</v>
      </c>
      <c r="B174" s="45" t="s">
        <v>118</v>
      </c>
      <c r="C174" s="259"/>
      <c r="D174" s="259" t="s">
        <v>63</v>
      </c>
      <c r="E174" s="259" t="s">
        <v>63</v>
      </c>
      <c r="F174" s="259" t="s">
        <v>63</v>
      </c>
      <c r="G174" s="259" t="s">
        <v>63</v>
      </c>
      <c r="H174" s="14"/>
      <c r="I174" s="15"/>
      <c r="J174" s="15"/>
      <c r="K174" s="15"/>
      <c r="L174" s="15"/>
      <c r="M174" s="15"/>
      <c r="N174" s="15"/>
    </row>
    <row r="175" spans="1:14" x14ac:dyDescent="0.25">
      <c r="A175" s="19" t="s">
        <v>228</v>
      </c>
      <c r="B175" s="45" t="s">
        <v>103</v>
      </c>
      <c r="C175" s="259"/>
      <c r="D175" s="259" t="s">
        <v>63</v>
      </c>
      <c r="E175" s="259" t="s">
        <v>63</v>
      </c>
      <c r="F175" s="259" t="s">
        <v>63</v>
      </c>
      <c r="G175" s="259" t="s">
        <v>63</v>
      </c>
      <c r="H175" s="14"/>
      <c r="I175" s="15"/>
      <c r="J175" s="15"/>
      <c r="K175" s="15"/>
      <c r="L175" s="15"/>
      <c r="M175" s="15"/>
      <c r="N175" s="15"/>
    </row>
    <row r="176" spans="1:14" x14ac:dyDescent="0.25">
      <c r="A176" s="19" t="s">
        <v>229</v>
      </c>
      <c r="B176" s="44" t="s">
        <v>121</v>
      </c>
      <c r="C176" s="259"/>
      <c r="D176" s="259" t="s">
        <v>63</v>
      </c>
      <c r="E176" s="259" t="s">
        <v>63</v>
      </c>
      <c r="F176" s="259" t="s">
        <v>63</v>
      </c>
      <c r="G176" s="259" t="s">
        <v>63</v>
      </c>
      <c r="H176" s="14"/>
      <c r="I176" s="15"/>
      <c r="J176" s="15"/>
      <c r="K176" s="15"/>
      <c r="L176" s="15"/>
      <c r="M176" s="15"/>
      <c r="N176" s="15"/>
    </row>
    <row r="177" spans="1:14" ht="24" x14ac:dyDescent="0.25">
      <c r="A177" s="19" t="s">
        <v>230</v>
      </c>
      <c r="B177" s="44" t="s">
        <v>164</v>
      </c>
      <c r="C177" s="259"/>
      <c r="D177" s="259" t="s">
        <v>63</v>
      </c>
      <c r="E177" s="259" t="s">
        <v>63</v>
      </c>
      <c r="F177" s="259" t="s">
        <v>63</v>
      </c>
      <c r="G177" s="259" t="s">
        <v>63</v>
      </c>
      <c r="H177" s="14"/>
      <c r="I177" s="15"/>
      <c r="J177" s="15"/>
      <c r="K177" s="15"/>
      <c r="L177" s="15"/>
      <c r="M177" s="15"/>
      <c r="N177" s="15"/>
    </row>
    <row r="178" spans="1:14" x14ac:dyDescent="0.25">
      <c r="A178" s="64" t="s">
        <v>231</v>
      </c>
      <c r="B178" s="66" t="s">
        <v>232</v>
      </c>
      <c r="C178" s="268">
        <v>2</v>
      </c>
      <c r="D178" s="268" t="s">
        <v>61</v>
      </c>
      <c r="E178" s="268" t="s">
        <v>61</v>
      </c>
      <c r="F178" s="268" t="s">
        <v>61</v>
      </c>
      <c r="G178" s="268" t="s">
        <v>61</v>
      </c>
      <c r="H178" s="14"/>
      <c r="I178" s="14" t="str">
        <f>IF(C178=SUM(C179:C180,C182:C183),"√","НЕТ")</f>
        <v>√</v>
      </c>
      <c r="J178" s="14"/>
      <c r="K178" s="15"/>
      <c r="L178" s="15"/>
      <c r="M178" s="15"/>
      <c r="N178" s="15"/>
    </row>
    <row r="179" spans="1:14" x14ac:dyDescent="0.25">
      <c r="A179" s="19" t="s">
        <v>233</v>
      </c>
      <c r="B179" s="44" t="s">
        <v>18</v>
      </c>
      <c r="C179" s="259">
        <v>1</v>
      </c>
      <c r="D179" s="259" t="s">
        <v>63</v>
      </c>
      <c r="E179" s="259" t="s">
        <v>63</v>
      </c>
      <c r="F179" s="259" t="s">
        <v>63</v>
      </c>
      <c r="G179" s="259" t="s">
        <v>63</v>
      </c>
      <c r="H179" s="14"/>
      <c r="I179" s="15"/>
      <c r="J179" s="15"/>
      <c r="K179" s="15"/>
      <c r="L179" s="15"/>
      <c r="M179" s="15"/>
      <c r="N179" s="15"/>
    </row>
    <row r="180" spans="1:14" x14ac:dyDescent="0.25">
      <c r="A180" s="19" t="s">
        <v>234</v>
      </c>
      <c r="B180" s="45" t="s">
        <v>118</v>
      </c>
      <c r="C180" s="259"/>
      <c r="D180" s="259" t="s">
        <v>63</v>
      </c>
      <c r="E180" s="259" t="s">
        <v>63</v>
      </c>
      <c r="F180" s="259" t="s">
        <v>63</v>
      </c>
      <c r="G180" s="259" t="s">
        <v>63</v>
      </c>
      <c r="H180" s="14"/>
      <c r="I180" s="15"/>
      <c r="J180" s="15"/>
      <c r="K180" s="15"/>
      <c r="L180" s="15"/>
      <c r="M180" s="15"/>
      <c r="N180" s="15"/>
    </row>
    <row r="181" spans="1:14" x14ac:dyDescent="0.25">
      <c r="A181" s="19" t="s">
        <v>235</v>
      </c>
      <c r="B181" s="45" t="s">
        <v>103</v>
      </c>
      <c r="C181" s="259"/>
      <c r="D181" s="259" t="s">
        <v>63</v>
      </c>
      <c r="E181" s="259" t="s">
        <v>63</v>
      </c>
      <c r="F181" s="259" t="s">
        <v>63</v>
      </c>
      <c r="G181" s="259" t="s">
        <v>63</v>
      </c>
      <c r="H181" s="14"/>
      <c r="I181" s="15"/>
      <c r="J181" s="15"/>
      <c r="K181" s="15"/>
      <c r="L181" s="15"/>
      <c r="M181" s="15"/>
      <c r="N181" s="15"/>
    </row>
    <row r="182" spans="1:14" x14ac:dyDescent="0.25">
      <c r="A182" s="19" t="s">
        <v>236</v>
      </c>
      <c r="B182" s="44" t="s">
        <v>121</v>
      </c>
      <c r="C182" s="259"/>
      <c r="D182" s="259" t="s">
        <v>63</v>
      </c>
      <c r="E182" s="259" t="s">
        <v>63</v>
      </c>
      <c r="F182" s="259" t="s">
        <v>63</v>
      </c>
      <c r="G182" s="259" t="s">
        <v>63</v>
      </c>
      <c r="H182" s="14"/>
      <c r="I182" s="15"/>
      <c r="J182" s="15"/>
      <c r="K182" s="15"/>
      <c r="L182" s="15"/>
      <c r="M182" s="15"/>
      <c r="N182" s="15"/>
    </row>
    <row r="183" spans="1:14" ht="24" x14ac:dyDescent="0.25">
      <c r="A183" s="19" t="s">
        <v>237</v>
      </c>
      <c r="B183" s="44" t="s">
        <v>164</v>
      </c>
      <c r="C183" s="259">
        <v>1</v>
      </c>
      <c r="D183" s="259" t="s">
        <v>63</v>
      </c>
      <c r="E183" s="259" t="s">
        <v>63</v>
      </c>
      <c r="F183" s="259" t="s">
        <v>63</v>
      </c>
      <c r="G183" s="259" t="s">
        <v>63</v>
      </c>
      <c r="H183" s="14"/>
      <c r="I183" s="15"/>
      <c r="J183" s="15"/>
      <c r="K183" s="15"/>
      <c r="L183" s="15"/>
      <c r="M183" s="15"/>
      <c r="N183" s="15"/>
    </row>
    <row r="184" spans="1:14" ht="36" x14ac:dyDescent="0.25">
      <c r="A184" s="67">
        <v>28</v>
      </c>
      <c r="B184" s="68" t="s">
        <v>238</v>
      </c>
      <c r="C184" s="285">
        <v>27</v>
      </c>
      <c r="D184" s="285" t="s">
        <v>61</v>
      </c>
      <c r="E184" s="285" t="s">
        <v>61</v>
      </c>
      <c r="F184" s="285" t="s">
        <v>61</v>
      </c>
      <c r="G184" s="285" t="s">
        <v>61</v>
      </c>
      <c r="H184" s="14"/>
      <c r="I184" s="14" t="str">
        <f>IF(C184=SUM(C185:C186,C188:C189),"√","НЕТ")</f>
        <v>√</v>
      </c>
      <c r="J184" s="14"/>
      <c r="K184" s="14" t="str">
        <f>IF(C184=SUM(C191,C198,C205,C212),"√","НЕТ")</f>
        <v>√</v>
      </c>
      <c r="L184" s="15"/>
      <c r="M184" s="15"/>
      <c r="N184" s="15"/>
    </row>
    <row r="185" spans="1:14" x14ac:dyDescent="0.25">
      <c r="A185" s="29" t="s">
        <v>239</v>
      </c>
      <c r="B185" s="44" t="s">
        <v>18</v>
      </c>
      <c r="C185" s="259">
        <v>27</v>
      </c>
      <c r="D185" s="259" t="s">
        <v>63</v>
      </c>
      <c r="E185" s="259" t="s">
        <v>63</v>
      </c>
      <c r="F185" s="259" t="s">
        <v>63</v>
      </c>
      <c r="G185" s="259" t="s">
        <v>63</v>
      </c>
      <c r="H185" s="14"/>
      <c r="I185" s="15"/>
      <c r="J185" s="15"/>
      <c r="K185" s="14" t="str">
        <f>IF(C185=SUM(C192,C199,C206,C213),"√","НЕТ")</f>
        <v>√</v>
      </c>
      <c r="L185" s="15"/>
      <c r="M185" s="15"/>
      <c r="N185" s="15"/>
    </row>
    <row r="186" spans="1:14" x14ac:dyDescent="0.25">
      <c r="A186" s="19" t="s">
        <v>240</v>
      </c>
      <c r="B186" s="45" t="s">
        <v>118</v>
      </c>
      <c r="C186" s="259"/>
      <c r="D186" s="259" t="s">
        <v>63</v>
      </c>
      <c r="E186" s="259" t="s">
        <v>63</v>
      </c>
      <c r="F186" s="259" t="s">
        <v>63</v>
      </c>
      <c r="G186" s="259" t="s">
        <v>63</v>
      </c>
      <c r="H186" s="14"/>
      <c r="I186" s="15"/>
      <c r="J186" s="15"/>
      <c r="K186" s="14" t="str">
        <f>IF(C186=SUM(C193,C200,C207,C214),"√","НЕТ")</f>
        <v>√</v>
      </c>
      <c r="L186" s="15"/>
      <c r="M186" s="15"/>
      <c r="N186" s="15"/>
    </row>
    <row r="187" spans="1:14" x14ac:dyDescent="0.25">
      <c r="A187" s="19" t="s">
        <v>241</v>
      </c>
      <c r="B187" s="45" t="s">
        <v>103</v>
      </c>
      <c r="C187" s="259"/>
      <c r="D187" s="259" t="s">
        <v>63</v>
      </c>
      <c r="E187" s="259" t="s">
        <v>63</v>
      </c>
      <c r="F187" s="259" t="s">
        <v>63</v>
      </c>
      <c r="G187" s="259" t="s">
        <v>63</v>
      </c>
      <c r="H187" s="14"/>
      <c r="I187" s="15"/>
      <c r="J187" s="15"/>
      <c r="K187" s="14" t="str">
        <f>IF(C187=SUM(C194,C201,C208,C215),"√","НЕТ")</f>
        <v>√</v>
      </c>
      <c r="L187" s="15"/>
      <c r="M187" s="15"/>
      <c r="N187" s="15"/>
    </row>
    <row r="188" spans="1:14" x14ac:dyDescent="0.25">
      <c r="A188" s="19" t="s">
        <v>242</v>
      </c>
      <c r="B188" s="44" t="s">
        <v>121</v>
      </c>
      <c r="C188" s="259"/>
      <c r="D188" s="259" t="s">
        <v>63</v>
      </c>
      <c r="E188" s="259" t="s">
        <v>63</v>
      </c>
      <c r="F188" s="259" t="s">
        <v>63</v>
      </c>
      <c r="G188" s="259" t="s">
        <v>63</v>
      </c>
      <c r="H188" s="14"/>
      <c r="I188" s="15"/>
      <c r="J188" s="15"/>
      <c r="K188" s="14" t="str">
        <f>IF(C188=SUM(C195,C202,C209,C216),"√","НЕТ")</f>
        <v>√</v>
      </c>
      <c r="L188" s="15"/>
      <c r="M188" s="15"/>
      <c r="N188" s="15"/>
    </row>
    <row r="189" spans="1:14" ht="24" x14ac:dyDescent="0.25">
      <c r="A189" s="19" t="s">
        <v>243</v>
      </c>
      <c r="B189" s="44" t="s">
        <v>123</v>
      </c>
      <c r="C189" s="259"/>
      <c r="D189" s="259" t="s">
        <v>63</v>
      </c>
      <c r="E189" s="259" t="s">
        <v>63</v>
      </c>
      <c r="F189" s="259" t="s">
        <v>63</v>
      </c>
      <c r="G189" s="259" t="s">
        <v>63</v>
      </c>
      <c r="H189" s="14"/>
      <c r="I189" s="15"/>
      <c r="J189" s="15"/>
      <c r="K189" s="14"/>
      <c r="L189" s="15"/>
      <c r="M189" s="15"/>
      <c r="N189" s="15"/>
    </row>
    <row r="190" spans="1:14" ht="24" x14ac:dyDescent="0.25">
      <c r="A190" s="19" t="s">
        <v>244</v>
      </c>
      <c r="B190" s="44" t="s">
        <v>245</v>
      </c>
      <c r="C190" s="259"/>
      <c r="D190" s="259" t="s">
        <v>63</v>
      </c>
      <c r="E190" s="259" t="s">
        <v>63</v>
      </c>
      <c r="F190" s="259" t="s">
        <v>63</v>
      </c>
      <c r="G190" s="259" t="s">
        <v>63</v>
      </c>
      <c r="H190" s="14"/>
      <c r="I190" s="15"/>
      <c r="J190" s="15"/>
      <c r="K190" s="14"/>
      <c r="L190" s="15"/>
      <c r="M190" s="15"/>
      <c r="N190" s="15"/>
    </row>
    <row r="191" spans="1:14" ht="24" x14ac:dyDescent="0.25">
      <c r="A191" s="64" t="s">
        <v>246</v>
      </c>
      <c r="B191" s="66" t="s">
        <v>247</v>
      </c>
      <c r="C191" s="268"/>
      <c r="D191" s="268" t="s">
        <v>61</v>
      </c>
      <c r="E191" s="268" t="s">
        <v>61</v>
      </c>
      <c r="F191" s="268" t="s">
        <v>61</v>
      </c>
      <c r="G191" s="268" t="s">
        <v>61</v>
      </c>
      <c r="H191" s="14"/>
      <c r="I191" s="14" t="str">
        <f>IF(C191=SUM(C192:C193,C195:C196),"√","НЕТ")</f>
        <v>√</v>
      </c>
      <c r="J191" s="14"/>
      <c r="K191" s="15"/>
      <c r="L191" s="15"/>
      <c r="M191" s="15"/>
      <c r="N191" s="15"/>
    </row>
    <row r="192" spans="1:14" x14ac:dyDescent="0.25">
      <c r="A192" s="19" t="s">
        <v>248</v>
      </c>
      <c r="B192" s="44" t="s">
        <v>18</v>
      </c>
      <c r="C192" s="259"/>
      <c r="D192" s="259" t="s">
        <v>63</v>
      </c>
      <c r="E192" s="259" t="s">
        <v>63</v>
      </c>
      <c r="F192" s="259" t="s">
        <v>63</v>
      </c>
      <c r="G192" s="259" t="s">
        <v>63</v>
      </c>
      <c r="H192" s="14"/>
      <c r="I192" s="15"/>
      <c r="J192" s="15"/>
      <c r="K192" s="15"/>
      <c r="L192" s="15"/>
      <c r="M192" s="15"/>
      <c r="N192" s="15"/>
    </row>
    <row r="193" spans="1:14" x14ac:dyDescent="0.25">
      <c r="A193" s="19" t="s">
        <v>249</v>
      </c>
      <c r="B193" s="45" t="s">
        <v>118</v>
      </c>
      <c r="C193" s="259"/>
      <c r="D193" s="259" t="s">
        <v>63</v>
      </c>
      <c r="E193" s="259" t="s">
        <v>63</v>
      </c>
      <c r="F193" s="259" t="s">
        <v>63</v>
      </c>
      <c r="G193" s="259" t="s">
        <v>63</v>
      </c>
      <c r="H193" s="14"/>
      <c r="I193" s="15"/>
      <c r="J193" s="15"/>
      <c r="K193" s="15"/>
      <c r="L193" s="15"/>
      <c r="M193" s="15"/>
      <c r="N193" s="15"/>
    </row>
    <row r="194" spans="1:14" x14ac:dyDescent="0.25">
      <c r="A194" s="19" t="s">
        <v>250</v>
      </c>
      <c r="B194" s="45" t="s">
        <v>103</v>
      </c>
      <c r="C194" s="259"/>
      <c r="D194" s="259" t="s">
        <v>63</v>
      </c>
      <c r="E194" s="259" t="s">
        <v>63</v>
      </c>
      <c r="F194" s="259" t="s">
        <v>63</v>
      </c>
      <c r="G194" s="259" t="s">
        <v>63</v>
      </c>
      <c r="H194" s="14"/>
      <c r="I194" s="15"/>
      <c r="J194" s="15"/>
      <c r="K194" s="15"/>
      <c r="L194" s="15"/>
      <c r="M194" s="15"/>
      <c r="N194" s="15"/>
    </row>
    <row r="195" spans="1:14" x14ac:dyDescent="0.25">
      <c r="A195" s="19" t="s">
        <v>251</v>
      </c>
      <c r="B195" s="44" t="s">
        <v>121</v>
      </c>
      <c r="C195" s="259"/>
      <c r="D195" s="259" t="s">
        <v>63</v>
      </c>
      <c r="E195" s="259" t="s">
        <v>63</v>
      </c>
      <c r="F195" s="259" t="s">
        <v>63</v>
      </c>
      <c r="G195" s="259" t="s">
        <v>63</v>
      </c>
      <c r="H195" s="14"/>
      <c r="I195" s="15"/>
      <c r="J195" s="15"/>
      <c r="K195" s="15"/>
      <c r="L195" s="15"/>
      <c r="M195" s="15"/>
      <c r="N195" s="15"/>
    </row>
    <row r="196" spans="1:14" ht="24" x14ac:dyDescent="0.25">
      <c r="A196" s="19" t="s">
        <v>252</v>
      </c>
      <c r="B196" s="44" t="s">
        <v>123</v>
      </c>
      <c r="C196" s="259"/>
      <c r="D196" s="259" t="s">
        <v>63</v>
      </c>
      <c r="E196" s="259" t="s">
        <v>63</v>
      </c>
      <c r="F196" s="259" t="s">
        <v>63</v>
      </c>
      <c r="G196" s="259" t="s">
        <v>63</v>
      </c>
      <c r="H196" s="14"/>
      <c r="I196" s="15"/>
      <c r="J196" s="15"/>
      <c r="K196" s="15"/>
      <c r="L196" s="15"/>
      <c r="M196" s="15"/>
      <c r="N196" s="15"/>
    </row>
    <row r="197" spans="1:14" ht="24" x14ac:dyDescent="0.25">
      <c r="A197" s="19" t="s">
        <v>253</v>
      </c>
      <c r="B197" s="44" t="s">
        <v>245</v>
      </c>
      <c r="C197" s="259"/>
      <c r="D197" s="259" t="s">
        <v>63</v>
      </c>
      <c r="E197" s="259" t="s">
        <v>63</v>
      </c>
      <c r="F197" s="259" t="s">
        <v>63</v>
      </c>
      <c r="G197" s="259" t="s">
        <v>63</v>
      </c>
      <c r="H197" s="14"/>
      <c r="I197" s="15"/>
      <c r="J197" s="15"/>
      <c r="K197" s="15"/>
      <c r="L197" s="15"/>
      <c r="M197" s="15"/>
      <c r="N197" s="15"/>
    </row>
    <row r="198" spans="1:14" x14ac:dyDescent="0.25">
      <c r="A198" s="64" t="s">
        <v>254</v>
      </c>
      <c r="B198" s="66" t="s">
        <v>255</v>
      </c>
      <c r="C198" s="268">
        <v>5</v>
      </c>
      <c r="D198" s="268" t="s">
        <v>61</v>
      </c>
      <c r="E198" s="268" t="s">
        <v>61</v>
      </c>
      <c r="F198" s="268" t="s">
        <v>61</v>
      </c>
      <c r="G198" s="268" t="s">
        <v>61</v>
      </c>
      <c r="H198" s="14"/>
      <c r="I198" s="14" t="str">
        <f>IF(C198=SUM(C199:C200,C202:C203),"√","НЕТ")</f>
        <v>√</v>
      </c>
      <c r="J198" s="14"/>
      <c r="K198" s="15"/>
      <c r="L198" s="15"/>
      <c r="M198" s="15"/>
      <c r="N198" s="15"/>
    </row>
    <row r="199" spans="1:14" x14ac:dyDescent="0.25">
      <c r="A199" s="19" t="s">
        <v>256</v>
      </c>
      <c r="B199" s="44" t="s">
        <v>18</v>
      </c>
      <c r="C199" s="259">
        <v>5</v>
      </c>
      <c r="D199" s="259" t="s">
        <v>63</v>
      </c>
      <c r="E199" s="259" t="s">
        <v>63</v>
      </c>
      <c r="F199" s="259" t="s">
        <v>63</v>
      </c>
      <c r="G199" s="259" t="s">
        <v>63</v>
      </c>
      <c r="H199" s="14"/>
      <c r="I199" s="15"/>
      <c r="J199" s="15"/>
      <c r="K199" s="15"/>
      <c r="L199" s="15"/>
      <c r="M199" s="15"/>
      <c r="N199" s="15"/>
    </row>
    <row r="200" spans="1:14" x14ac:dyDescent="0.25">
      <c r="A200" s="19" t="s">
        <v>257</v>
      </c>
      <c r="B200" s="45" t="s">
        <v>118</v>
      </c>
      <c r="C200" s="259"/>
      <c r="D200" s="259" t="s">
        <v>63</v>
      </c>
      <c r="E200" s="259" t="s">
        <v>63</v>
      </c>
      <c r="F200" s="259" t="s">
        <v>63</v>
      </c>
      <c r="G200" s="259" t="s">
        <v>63</v>
      </c>
      <c r="H200" s="14"/>
      <c r="I200" s="15"/>
      <c r="J200" s="15"/>
      <c r="K200" s="15"/>
      <c r="L200" s="15"/>
      <c r="M200" s="15"/>
      <c r="N200" s="15"/>
    </row>
    <row r="201" spans="1:14" x14ac:dyDescent="0.25">
      <c r="A201" s="19" t="s">
        <v>258</v>
      </c>
      <c r="B201" s="45" t="s">
        <v>103</v>
      </c>
      <c r="C201" s="259"/>
      <c r="D201" s="259" t="s">
        <v>63</v>
      </c>
      <c r="E201" s="259" t="s">
        <v>63</v>
      </c>
      <c r="F201" s="259" t="s">
        <v>63</v>
      </c>
      <c r="G201" s="259" t="s">
        <v>63</v>
      </c>
      <c r="H201" s="14"/>
      <c r="I201" s="15"/>
      <c r="J201" s="15"/>
      <c r="K201" s="15"/>
      <c r="L201" s="15"/>
      <c r="M201" s="15"/>
      <c r="N201" s="15"/>
    </row>
    <row r="202" spans="1:14" x14ac:dyDescent="0.25">
      <c r="A202" s="19" t="s">
        <v>259</v>
      </c>
      <c r="B202" s="44" t="s">
        <v>121</v>
      </c>
      <c r="C202" s="259"/>
      <c r="D202" s="259" t="s">
        <v>63</v>
      </c>
      <c r="E202" s="259" t="s">
        <v>63</v>
      </c>
      <c r="F202" s="259" t="s">
        <v>63</v>
      </c>
      <c r="G202" s="259" t="s">
        <v>63</v>
      </c>
      <c r="H202" s="14"/>
      <c r="I202" s="15"/>
      <c r="J202" s="15"/>
      <c r="K202" s="15"/>
      <c r="L202" s="15"/>
      <c r="M202" s="15"/>
      <c r="N202" s="15"/>
    </row>
    <row r="203" spans="1:14" ht="24" x14ac:dyDescent="0.25">
      <c r="A203" s="19" t="s">
        <v>260</v>
      </c>
      <c r="B203" s="44" t="s">
        <v>123</v>
      </c>
      <c r="C203" s="259"/>
      <c r="D203" s="259" t="s">
        <v>63</v>
      </c>
      <c r="E203" s="259" t="s">
        <v>63</v>
      </c>
      <c r="F203" s="259" t="s">
        <v>63</v>
      </c>
      <c r="G203" s="259" t="s">
        <v>63</v>
      </c>
      <c r="H203" s="14"/>
      <c r="I203" s="15"/>
      <c r="J203" s="15"/>
      <c r="K203" s="15"/>
      <c r="L203" s="15"/>
      <c r="M203" s="15"/>
      <c r="N203" s="15"/>
    </row>
    <row r="204" spans="1:14" ht="24" x14ac:dyDescent="0.25">
      <c r="A204" s="19" t="s">
        <v>261</v>
      </c>
      <c r="B204" s="44" t="s">
        <v>245</v>
      </c>
      <c r="C204" s="259"/>
      <c r="D204" s="259" t="s">
        <v>63</v>
      </c>
      <c r="E204" s="259" t="s">
        <v>63</v>
      </c>
      <c r="F204" s="259" t="s">
        <v>63</v>
      </c>
      <c r="G204" s="259" t="s">
        <v>63</v>
      </c>
      <c r="H204" s="14"/>
      <c r="I204" s="15"/>
      <c r="J204" s="15"/>
      <c r="K204" s="15"/>
      <c r="L204" s="15"/>
      <c r="M204" s="15"/>
      <c r="N204" s="15"/>
    </row>
    <row r="205" spans="1:14" ht="24" x14ac:dyDescent="0.25">
      <c r="A205" s="64" t="s">
        <v>262</v>
      </c>
      <c r="B205" s="66" t="s">
        <v>263</v>
      </c>
      <c r="C205" s="268"/>
      <c r="D205" s="268" t="s">
        <v>61</v>
      </c>
      <c r="E205" s="268" t="s">
        <v>61</v>
      </c>
      <c r="F205" s="268" t="s">
        <v>61</v>
      </c>
      <c r="G205" s="268" t="s">
        <v>61</v>
      </c>
      <c r="H205" s="14"/>
      <c r="I205" s="14" t="str">
        <f>IF(C205=SUM(C206:C207,C209:C210),"√","НЕТ")</f>
        <v>√</v>
      </c>
      <c r="J205" s="14"/>
      <c r="K205" s="15"/>
      <c r="L205" s="15"/>
      <c r="M205" s="15"/>
      <c r="N205" s="15"/>
    </row>
    <row r="206" spans="1:14" x14ac:dyDescent="0.25">
      <c r="A206" s="19" t="s">
        <v>264</v>
      </c>
      <c r="B206" s="44" t="s">
        <v>18</v>
      </c>
      <c r="C206" s="259"/>
      <c r="D206" s="259" t="s">
        <v>63</v>
      </c>
      <c r="E206" s="259" t="s">
        <v>63</v>
      </c>
      <c r="F206" s="259" t="s">
        <v>63</v>
      </c>
      <c r="G206" s="259" t="s">
        <v>63</v>
      </c>
      <c r="H206" s="14"/>
      <c r="I206" s="15"/>
      <c r="J206" s="15"/>
      <c r="K206" s="15"/>
      <c r="L206" s="15"/>
      <c r="M206" s="15"/>
      <c r="N206" s="15"/>
    </row>
    <row r="207" spans="1:14" x14ac:dyDescent="0.25">
      <c r="A207" s="19" t="s">
        <v>265</v>
      </c>
      <c r="B207" s="45" t="s">
        <v>118</v>
      </c>
      <c r="C207" s="259"/>
      <c r="D207" s="259" t="s">
        <v>63</v>
      </c>
      <c r="E207" s="259" t="s">
        <v>63</v>
      </c>
      <c r="F207" s="259" t="s">
        <v>63</v>
      </c>
      <c r="G207" s="259" t="s">
        <v>63</v>
      </c>
      <c r="H207" s="14"/>
      <c r="I207" s="15"/>
      <c r="J207" s="15"/>
      <c r="K207" s="15"/>
      <c r="L207" s="15"/>
      <c r="M207" s="15"/>
      <c r="N207" s="15"/>
    </row>
    <row r="208" spans="1:14" x14ac:dyDescent="0.25">
      <c r="A208" s="19" t="s">
        <v>266</v>
      </c>
      <c r="B208" s="45" t="s">
        <v>103</v>
      </c>
      <c r="C208" s="259"/>
      <c r="D208" s="259" t="s">
        <v>63</v>
      </c>
      <c r="E208" s="259" t="s">
        <v>63</v>
      </c>
      <c r="F208" s="259" t="s">
        <v>63</v>
      </c>
      <c r="G208" s="259" t="s">
        <v>63</v>
      </c>
      <c r="H208" s="14"/>
      <c r="I208" s="15"/>
      <c r="J208" s="15"/>
      <c r="K208" s="15"/>
      <c r="L208" s="15"/>
      <c r="M208" s="15"/>
      <c r="N208" s="15"/>
    </row>
    <row r="209" spans="1:14" x14ac:dyDescent="0.25">
      <c r="A209" s="19" t="s">
        <v>267</v>
      </c>
      <c r="B209" s="44" t="s">
        <v>121</v>
      </c>
      <c r="C209" s="259"/>
      <c r="D209" s="259" t="s">
        <v>63</v>
      </c>
      <c r="E209" s="259" t="s">
        <v>63</v>
      </c>
      <c r="F209" s="259" t="s">
        <v>63</v>
      </c>
      <c r="G209" s="259" t="s">
        <v>63</v>
      </c>
      <c r="H209" s="14"/>
      <c r="I209" s="15"/>
      <c r="J209" s="15"/>
      <c r="K209" s="15"/>
      <c r="L209" s="15"/>
      <c r="M209" s="15"/>
      <c r="N209" s="15"/>
    </row>
    <row r="210" spans="1:14" ht="24" x14ac:dyDescent="0.25">
      <c r="A210" s="19" t="s">
        <v>268</v>
      </c>
      <c r="B210" s="44" t="s">
        <v>123</v>
      </c>
      <c r="C210" s="259"/>
      <c r="D210" s="259" t="s">
        <v>63</v>
      </c>
      <c r="E210" s="259" t="s">
        <v>63</v>
      </c>
      <c r="F210" s="259" t="s">
        <v>63</v>
      </c>
      <c r="G210" s="259" t="s">
        <v>63</v>
      </c>
      <c r="H210" s="14"/>
      <c r="I210" s="15"/>
      <c r="J210" s="15"/>
      <c r="K210" s="15"/>
      <c r="L210" s="15"/>
      <c r="M210" s="15"/>
      <c r="N210" s="15"/>
    </row>
    <row r="211" spans="1:14" ht="24" x14ac:dyDescent="0.25">
      <c r="A211" s="19" t="s">
        <v>269</v>
      </c>
      <c r="B211" s="44" t="s">
        <v>245</v>
      </c>
      <c r="C211" s="259"/>
      <c r="D211" s="259" t="s">
        <v>63</v>
      </c>
      <c r="E211" s="259" t="s">
        <v>63</v>
      </c>
      <c r="F211" s="259" t="s">
        <v>63</v>
      </c>
      <c r="G211" s="259" t="s">
        <v>63</v>
      </c>
      <c r="H211" s="14"/>
      <c r="I211" s="15"/>
      <c r="J211" s="15"/>
      <c r="K211" s="15"/>
      <c r="L211" s="15"/>
      <c r="M211" s="15"/>
      <c r="N211" s="15"/>
    </row>
    <row r="212" spans="1:14" x14ac:dyDescent="0.25">
      <c r="A212" s="64" t="s">
        <v>270</v>
      </c>
      <c r="B212" s="66" t="s">
        <v>271</v>
      </c>
      <c r="C212" s="268">
        <v>22</v>
      </c>
      <c r="D212" s="268" t="s">
        <v>61</v>
      </c>
      <c r="E212" s="268" t="s">
        <v>61</v>
      </c>
      <c r="F212" s="268" t="s">
        <v>61</v>
      </c>
      <c r="G212" s="268" t="s">
        <v>61</v>
      </c>
      <c r="H212" s="14"/>
      <c r="I212" s="14" t="str">
        <f>IF(C212=SUM(C213:C214,C216:C217),"√","НЕТ")</f>
        <v>√</v>
      </c>
      <c r="J212" s="14"/>
      <c r="K212" s="15"/>
      <c r="L212" s="15"/>
      <c r="M212" s="15"/>
      <c r="N212" s="15"/>
    </row>
    <row r="213" spans="1:14" x14ac:dyDescent="0.25">
      <c r="A213" s="19" t="s">
        <v>272</v>
      </c>
      <c r="B213" s="44" t="s">
        <v>18</v>
      </c>
      <c r="C213" s="259">
        <v>22</v>
      </c>
      <c r="D213" s="259" t="s">
        <v>63</v>
      </c>
      <c r="E213" s="259" t="s">
        <v>63</v>
      </c>
      <c r="F213" s="259" t="s">
        <v>63</v>
      </c>
      <c r="G213" s="259" t="s">
        <v>63</v>
      </c>
      <c r="H213" s="14"/>
      <c r="I213" s="15"/>
      <c r="J213" s="15"/>
      <c r="K213" s="15"/>
      <c r="L213" s="15"/>
      <c r="M213" s="15"/>
      <c r="N213" s="15"/>
    </row>
    <row r="214" spans="1:14" x14ac:dyDescent="0.25">
      <c r="A214" s="19" t="s">
        <v>273</v>
      </c>
      <c r="B214" s="45" t="s">
        <v>118</v>
      </c>
      <c r="C214" s="259"/>
      <c r="D214" s="259" t="s">
        <v>63</v>
      </c>
      <c r="E214" s="259" t="s">
        <v>63</v>
      </c>
      <c r="F214" s="259" t="s">
        <v>63</v>
      </c>
      <c r="G214" s="259" t="s">
        <v>63</v>
      </c>
      <c r="H214" s="14"/>
      <c r="I214" s="15"/>
      <c r="J214" s="15"/>
      <c r="K214" s="15"/>
      <c r="L214" s="15"/>
      <c r="M214" s="15"/>
      <c r="N214" s="15"/>
    </row>
    <row r="215" spans="1:14" x14ac:dyDescent="0.25">
      <c r="A215" s="19" t="s">
        <v>274</v>
      </c>
      <c r="B215" s="45" t="s">
        <v>103</v>
      </c>
      <c r="C215" s="259"/>
      <c r="D215" s="259" t="s">
        <v>63</v>
      </c>
      <c r="E215" s="259" t="s">
        <v>63</v>
      </c>
      <c r="F215" s="259" t="s">
        <v>63</v>
      </c>
      <c r="G215" s="259" t="s">
        <v>63</v>
      </c>
      <c r="H215" s="14"/>
      <c r="I215" s="15"/>
      <c r="J215" s="15"/>
      <c r="K215" s="15"/>
      <c r="L215" s="15"/>
      <c r="M215" s="15"/>
      <c r="N215" s="15"/>
    </row>
    <row r="216" spans="1:14" x14ac:dyDescent="0.25">
      <c r="A216" s="19" t="s">
        <v>275</v>
      </c>
      <c r="B216" s="44" t="s">
        <v>121</v>
      </c>
      <c r="C216" s="259"/>
      <c r="D216" s="259" t="s">
        <v>63</v>
      </c>
      <c r="E216" s="259" t="s">
        <v>63</v>
      </c>
      <c r="F216" s="259" t="s">
        <v>63</v>
      </c>
      <c r="G216" s="259" t="s">
        <v>63</v>
      </c>
      <c r="H216" s="14"/>
      <c r="I216" s="15"/>
      <c r="J216" s="15"/>
      <c r="K216" s="15"/>
      <c r="L216" s="15"/>
      <c r="M216" s="15"/>
      <c r="N216" s="15"/>
    </row>
    <row r="217" spans="1:14" ht="24" x14ac:dyDescent="0.25">
      <c r="A217" s="19" t="s">
        <v>276</v>
      </c>
      <c r="B217" s="44" t="s">
        <v>123</v>
      </c>
      <c r="C217" s="259"/>
      <c r="D217" s="259" t="s">
        <v>63</v>
      </c>
      <c r="E217" s="259" t="s">
        <v>63</v>
      </c>
      <c r="F217" s="259" t="s">
        <v>63</v>
      </c>
      <c r="G217" s="259" t="s">
        <v>63</v>
      </c>
      <c r="H217" s="14"/>
      <c r="I217" s="15"/>
      <c r="J217" s="15"/>
      <c r="K217" s="15"/>
      <c r="L217" s="15"/>
      <c r="M217" s="15"/>
      <c r="N217" s="15"/>
    </row>
    <row r="218" spans="1:14" ht="24" x14ac:dyDescent="0.25">
      <c r="A218" s="19" t="s">
        <v>277</v>
      </c>
      <c r="B218" s="44" t="s">
        <v>245</v>
      </c>
      <c r="C218" s="259"/>
      <c r="D218" s="259" t="s">
        <v>63</v>
      </c>
      <c r="E218" s="259" t="s">
        <v>63</v>
      </c>
      <c r="F218" s="259" t="s">
        <v>63</v>
      </c>
      <c r="G218" s="259" t="s">
        <v>63</v>
      </c>
      <c r="H218" s="14"/>
      <c r="I218" s="15"/>
      <c r="J218" s="15"/>
      <c r="K218" s="15"/>
      <c r="L218" s="15"/>
      <c r="M218" s="15"/>
      <c r="N218" s="15"/>
    </row>
    <row r="219" spans="1:14" ht="24" x14ac:dyDescent="0.25">
      <c r="A219" s="67">
        <v>29</v>
      </c>
      <c r="B219" s="68" t="s">
        <v>278</v>
      </c>
      <c r="C219" s="285">
        <v>27</v>
      </c>
      <c r="D219" s="285" t="s">
        <v>61</v>
      </c>
      <c r="E219" s="285" t="s">
        <v>61</v>
      </c>
      <c r="F219" s="285" t="s">
        <v>61</v>
      </c>
      <c r="G219" s="285" t="s">
        <v>61</v>
      </c>
      <c r="H219" s="14"/>
      <c r="I219" s="14" t="str">
        <f>IF(C219=SUM(C220:C221,C223:C224),"√","НЕТ")</f>
        <v>√</v>
      </c>
      <c r="J219" s="14"/>
      <c r="K219" s="15"/>
      <c r="L219" s="15"/>
      <c r="M219" s="15"/>
      <c r="N219" s="15"/>
    </row>
    <row r="220" spans="1:14" x14ac:dyDescent="0.25">
      <c r="A220" s="19" t="s">
        <v>279</v>
      </c>
      <c r="B220" s="44" t="s">
        <v>18</v>
      </c>
      <c r="C220" s="259">
        <v>27</v>
      </c>
      <c r="D220" s="259" t="s">
        <v>63</v>
      </c>
      <c r="E220" s="259" t="s">
        <v>63</v>
      </c>
      <c r="F220" s="259" t="s">
        <v>63</v>
      </c>
      <c r="G220" s="259" t="s">
        <v>63</v>
      </c>
      <c r="H220" s="14"/>
      <c r="I220" s="15"/>
      <c r="J220" s="15"/>
      <c r="K220" s="15"/>
      <c r="L220" s="15"/>
      <c r="M220" s="15"/>
      <c r="N220" s="15"/>
    </row>
    <row r="221" spans="1:14" x14ac:dyDescent="0.25">
      <c r="A221" s="19" t="s">
        <v>280</v>
      </c>
      <c r="B221" s="45" t="s">
        <v>118</v>
      </c>
      <c r="C221" s="259"/>
      <c r="D221" s="259" t="s">
        <v>63</v>
      </c>
      <c r="E221" s="259" t="s">
        <v>63</v>
      </c>
      <c r="F221" s="259" t="s">
        <v>63</v>
      </c>
      <c r="G221" s="259" t="s">
        <v>63</v>
      </c>
      <c r="H221" s="14"/>
      <c r="I221" s="15"/>
      <c r="J221" s="15"/>
      <c r="K221" s="15"/>
      <c r="L221" s="15"/>
      <c r="M221" s="15"/>
      <c r="N221" s="15"/>
    </row>
    <row r="222" spans="1:14" x14ac:dyDescent="0.25">
      <c r="A222" s="19" t="s">
        <v>281</v>
      </c>
      <c r="B222" s="45" t="s">
        <v>103</v>
      </c>
      <c r="C222" s="259"/>
      <c r="D222" s="259" t="s">
        <v>63</v>
      </c>
      <c r="E222" s="259" t="s">
        <v>63</v>
      </c>
      <c r="F222" s="259" t="s">
        <v>63</v>
      </c>
      <c r="G222" s="259" t="s">
        <v>63</v>
      </c>
      <c r="H222" s="14"/>
      <c r="I222" s="15"/>
      <c r="J222" s="15"/>
      <c r="K222" s="15"/>
      <c r="L222" s="15"/>
      <c r="M222" s="15"/>
      <c r="N222" s="15"/>
    </row>
    <row r="223" spans="1:14" x14ac:dyDescent="0.25">
      <c r="A223" s="19" t="s">
        <v>282</v>
      </c>
      <c r="B223" s="44" t="s">
        <v>121</v>
      </c>
      <c r="C223" s="259"/>
      <c r="D223" s="259" t="s">
        <v>63</v>
      </c>
      <c r="E223" s="259" t="s">
        <v>63</v>
      </c>
      <c r="F223" s="259" t="s">
        <v>63</v>
      </c>
      <c r="G223" s="259" t="s">
        <v>63</v>
      </c>
      <c r="H223" s="14"/>
      <c r="I223" s="15"/>
      <c r="J223" s="15"/>
      <c r="K223" s="15"/>
      <c r="L223" s="15"/>
      <c r="M223" s="15"/>
      <c r="N223" s="15"/>
    </row>
    <row r="224" spans="1:14" ht="24" x14ac:dyDescent="0.25">
      <c r="A224" s="19" t="s">
        <v>283</v>
      </c>
      <c r="B224" s="44" t="s">
        <v>123</v>
      </c>
      <c r="C224" s="259"/>
      <c r="D224" s="259" t="s">
        <v>63</v>
      </c>
      <c r="E224" s="259" t="s">
        <v>63</v>
      </c>
      <c r="F224" s="259" t="s">
        <v>63</v>
      </c>
      <c r="G224" s="259" t="s">
        <v>63</v>
      </c>
      <c r="H224" s="14"/>
      <c r="I224" s="15"/>
      <c r="J224" s="15"/>
      <c r="K224" s="15"/>
      <c r="L224" s="15"/>
      <c r="M224" s="15"/>
      <c r="N224" s="15"/>
    </row>
    <row r="225" spans="1:14" s="70" customFormat="1" ht="26.25" customHeight="1" x14ac:dyDescent="0.25">
      <c r="A225" s="24" t="s">
        <v>284</v>
      </c>
      <c r="B225" s="24" t="s">
        <v>285</v>
      </c>
      <c r="C225" s="260"/>
      <c r="D225" s="260" t="s">
        <v>63</v>
      </c>
      <c r="E225" s="260" t="s">
        <v>63</v>
      </c>
      <c r="F225" s="260" t="s">
        <v>63</v>
      </c>
      <c r="G225" s="260" t="s">
        <v>63</v>
      </c>
      <c r="H225" s="14"/>
      <c r="I225" s="69"/>
      <c r="J225" s="69"/>
      <c r="K225" s="69"/>
      <c r="L225" s="69"/>
      <c r="M225" s="69"/>
      <c r="N225" s="69"/>
    </row>
    <row r="226" spans="1:14" s="70" customFormat="1" ht="18" customHeight="1" x14ac:dyDescent="0.25">
      <c r="A226" s="45" t="s">
        <v>286</v>
      </c>
      <c r="B226" s="45" t="s">
        <v>287</v>
      </c>
      <c r="C226" s="259"/>
      <c r="D226" s="269" t="s">
        <v>63</v>
      </c>
      <c r="E226" s="269" t="s">
        <v>63</v>
      </c>
      <c r="F226" s="269" t="s">
        <v>63</v>
      </c>
      <c r="G226" s="269" t="s">
        <v>63</v>
      </c>
      <c r="H226" s="14"/>
      <c r="I226" s="69"/>
      <c r="J226" s="69"/>
      <c r="K226" s="69"/>
      <c r="L226" s="69"/>
      <c r="M226" s="69"/>
      <c r="N226" s="69"/>
    </row>
    <row r="227" spans="1:14" s="70" customFormat="1" ht="26.25" customHeight="1" x14ac:dyDescent="0.25">
      <c r="A227" s="24" t="s">
        <v>288</v>
      </c>
      <c r="B227" s="24" t="s">
        <v>289</v>
      </c>
      <c r="C227" s="260"/>
      <c r="D227" s="260"/>
      <c r="E227" s="260"/>
      <c r="F227" s="260"/>
      <c r="G227" s="260"/>
      <c r="H227" s="14"/>
      <c r="I227" s="69"/>
      <c r="J227" s="69"/>
      <c r="K227" s="69"/>
      <c r="L227" s="69"/>
      <c r="M227" s="69"/>
      <c r="N227" s="69"/>
    </row>
    <row r="228" spans="1:14" ht="36" x14ac:dyDescent="0.25">
      <c r="A228" s="11">
        <v>30</v>
      </c>
      <c r="B228" s="12" t="s">
        <v>290</v>
      </c>
      <c r="C228" s="257"/>
      <c r="D228" s="257"/>
      <c r="E228" s="257"/>
      <c r="F228" s="257"/>
      <c r="G228" s="257"/>
      <c r="H228" s="14"/>
      <c r="I228" s="14" t="str">
        <f>IF(C228=SUM(C229:C232),"√","НЕТ")</f>
        <v>√</v>
      </c>
      <c r="J228" s="14"/>
      <c r="K228" s="15"/>
      <c r="L228" s="15"/>
      <c r="M228" s="15"/>
      <c r="N228" s="15"/>
    </row>
    <row r="229" spans="1:14" s="70" customFormat="1" ht="18" customHeight="1" x14ac:dyDescent="0.25">
      <c r="A229" s="45" t="s">
        <v>291</v>
      </c>
      <c r="B229" s="44" t="s">
        <v>292</v>
      </c>
      <c r="C229" s="259"/>
      <c r="D229" s="259"/>
      <c r="E229" s="259"/>
      <c r="F229" s="259"/>
      <c r="G229" s="259"/>
      <c r="H229" s="14"/>
      <c r="I229" s="69"/>
      <c r="J229" s="69"/>
      <c r="K229" s="69"/>
      <c r="L229" s="69"/>
      <c r="M229" s="69"/>
      <c r="N229" s="69"/>
    </row>
    <row r="230" spans="1:14" s="70" customFormat="1" ht="18" customHeight="1" x14ac:dyDescent="0.25">
      <c r="A230" s="45" t="s">
        <v>293</v>
      </c>
      <c r="B230" s="44" t="s">
        <v>294</v>
      </c>
      <c r="C230" s="259"/>
      <c r="D230" s="259"/>
      <c r="E230" s="259"/>
      <c r="F230" s="259"/>
      <c r="G230" s="259"/>
      <c r="H230" s="14"/>
      <c r="I230" s="69"/>
      <c r="J230" s="69"/>
      <c r="K230" s="69"/>
      <c r="L230" s="69"/>
      <c r="M230" s="69"/>
      <c r="N230" s="69"/>
    </row>
    <row r="231" spans="1:14" s="70" customFormat="1" ht="26.25" customHeight="1" x14ac:dyDescent="0.25">
      <c r="A231" s="45" t="s">
        <v>295</v>
      </c>
      <c r="B231" s="44" t="s">
        <v>296</v>
      </c>
      <c r="C231" s="259"/>
      <c r="D231" s="259"/>
      <c r="E231" s="259"/>
      <c r="F231" s="259"/>
      <c r="G231" s="259"/>
      <c r="H231" s="14"/>
      <c r="I231" s="69"/>
      <c r="J231" s="69"/>
      <c r="K231" s="69"/>
      <c r="L231" s="69"/>
      <c r="M231" s="69"/>
      <c r="N231" s="69"/>
    </row>
    <row r="232" spans="1:14" s="70" customFormat="1" ht="23.25" customHeight="1" x14ac:dyDescent="0.25">
      <c r="A232" s="45" t="s">
        <v>297</v>
      </c>
      <c r="B232" s="44" t="s">
        <v>298</v>
      </c>
      <c r="C232" s="259"/>
      <c r="D232" s="259"/>
      <c r="E232" s="259"/>
      <c r="F232" s="259"/>
      <c r="G232" s="259"/>
      <c r="H232" s="14"/>
      <c r="I232" s="69"/>
      <c r="J232" s="69"/>
      <c r="K232" s="69"/>
      <c r="L232" s="69"/>
      <c r="M232" s="69"/>
      <c r="N232" s="69"/>
    </row>
    <row r="233" spans="1:14" ht="36" x14ac:dyDescent="0.25">
      <c r="A233" s="11">
        <v>31</v>
      </c>
      <c r="B233" s="12" t="s">
        <v>299</v>
      </c>
      <c r="C233" s="257">
        <v>4</v>
      </c>
      <c r="D233" s="257"/>
      <c r="E233" s="257">
        <v>4</v>
      </c>
      <c r="F233" s="257"/>
      <c r="G233" s="257"/>
      <c r="H233" s="14"/>
      <c r="I233" s="15"/>
      <c r="J233" s="14"/>
      <c r="K233" s="15"/>
      <c r="L233" s="15"/>
      <c r="M233" s="15"/>
      <c r="N233" s="15"/>
    </row>
    <row r="234" spans="1:14" s="70" customFormat="1" ht="18.75" customHeight="1" x14ac:dyDescent="0.25">
      <c r="A234" s="45" t="s">
        <v>300</v>
      </c>
      <c r="B234" s="45" t="s">
        <v>301</v>
      </c>
      <c r="C234" s="259"/>
      <c r="D234" s="259"/>
      <c r="E234" s="259"/>
      <c r="F234" s="259"/>
      <c r="G234" s="259"/>
      <c r="H234" s="14"/>
      <c r="I234" s="69"/>
      <c r="J234" s="69"/>
      <c r="K234" s="69"/>
      <c r="L234" s="69"/>
      <c r="M234" s="69"/>
      <c r="N234" s="69"/>
    </row>
    <row r="235" spans="1:14" ht="48" x14ac:dyDescent="0.25">
      <c r="A235" s="11">
        <v>32</v>
      </c>
      <c r="B235" s="12" t="s">
        <v>302</v>
      </c>
      <c r="C235" s="257"/>
      <c r="D235" s="257"/>
      <c r="E235" s="257"/>
      <c r="F235" s="257"/>
      <c r="G235" s="257"/>
      <c r="H235" s="14"/>
      <c r="I235" s="15"/>
      <c r="J235" s="14" t="str">
        <f>IF(C235=SUM(C236:C239),"√","НЕТ")</f>
        <v>√</v>
      </c>
      <c r="K235" s="15"/>
      <c r="L235" s="15"/>
      <c r="M235" s="15"/>
      <c r="N235" s="15"/>
    </row>
    <row r="236" spans="1:14" x14ac:dyDescent="0.25">
      <c r="A236" s="27" t="s">
        <v>303</v>
      </c>
      <c r="B236" s="72" t="s">
        <v>304</v>
      </c>
      <c r="C236" s="259"/>
      <c r="D236" s="259"/>
      <c r="E236" s="259"/>
      <c r="F236" s="259"/>
      <c r="G236" s="259"/>
      <c r="H236" s="14"/>
      <c r="I236" s="15"/>
      <c r="J236" s="15"/>
      <c r="K236" s="15"/>
      <c r="L236" s="15"/>
      <c r="M236" s="15"/>
      <c r="N236" s="15"/>
    </row>
    <row r="237" spans="1:14" x14ac:dyDescent="0.25">
      <c r="A237" s="27" t="s">
        <v>305</v>
      </c>
      <c r="B237" s="72" t="s">
        <v>306</v>
      </c>
      <c r="C237" s="259"/>
      <c r="D237" s="259"/>
      <c r="E237" s="259"/>
      <c r="F237" s="259"/>
      <c r="G237" s="259"/>
      <c r="H237" s="14"/>
      <c r="I237" s="15"/>
      <c r="J237" s="15"/>
      <c r="K237" s="15"/>
      <c r="L237" s="15"/>
      <c r="M237" s="15"/>
      <c r="N237" s="15"/>
    </row>
    <row r="238" spans="1:14" x14ac:dyDescent="0.25">
      <c r="A238" s="27" t="s">
        <v>307</v>
      </c>
      <c r="B238" s="72" t="s">
        <v>308</v>
      </c>
      <c r="C238" s="259"/>
      <c r="D238" s="259"/>
      <c r="E238" s="259"/>
      <c r="F238" s="259"/>
      <c r="G238" s="259"/>
      <c r="H238" s="14"/>
      <c r="I238" s="15"/>
      <c r="J238" s="15"/>
      <c r="K238" s="15"/>
      <c r="L238" s="15"/>
      <c r="M238" s="15"/>
      <c r="N238" s="15"/>
    </row>
    <row r="239" spans="1:14" x14ac:dyDescent="0.25">
      <c r="A239" s="27" t="s">
        <v>309</v>
      </c>
      <c r="B239" s="72" t="s">
        <v>310</v>
      </c>
      <c r="C239" s="259"/>
      <c r="D239" s="259"/>
      <c r="E239" s="259"/>
      <c r="F239" s="259"/>
      <c r="G239" s="259"/>
      <c r="H239" s="14"/>
      <c r="I239" s="15"/>
      <c r="J239" s="15"/>
      <c r="K239" s="15"/>
      <c r="L239" s="15"/>
      <c r="M239" s="15"/>
      <c r="N239" s="15"/>
    </row>
    <row r="240" spans="1:14" ht="24" x14ac:dyDescent="0.25">
      <c r="A240" s="11">
        <v>33</v>
      </c>
      <c r="B240" s="12" t="s">
        <v>311</v>
      </c>
      <c r="C240" s="257"/>
      <c r="D240" s="257"/>
      <c r="E240" s="257"/>
      <c r="F240" s="257"/>
      <c r="G240" s="257"/>
      <c r="H240" s="14"/>
      <c r="I240" s="15"/>
      <c r="J240" s="14" t="str">
        <f>IF(C240=SUM(C241:C242,C252),"√","НЕТ")</f>
        <v>√</v>
      </c>
      <c r="K240" s="14" t="str">
        <f>IF(C240=SUM(C243,C246,C249,C252),"√","НЕТ")</f>
        <v>√</v>
      </c>
      <c r="L240" s="15"/>
      <c r="M240" s="15"/>
      <c r="N240" s="15"/>
    </row>
    <row r="241" spans="1:14" x14ac:dyDescent="0.25">
      <c r="A241" s="49" t="s">
        <v>312</v>
      </c>
      <c r="B241" s="44" t="s">
        <v>18</v>
      </c>
      <c r="C241" s="259"/>
      <c r="D241" s="259"/>
      <c r="E241" s="259"/>
      <c r="F241" s="259"/>
      <c r="G241" s="259"/>
      <c r="H241" s="14"/>
      <c r="I241" s="15"/>
      <c r="J241" s="15"/>
      <c r="K241" s="15"/>
      <c r="L241" s="15"/>
      <c r="M241" s="15"/>
      <c r="N241" s="15"/>
    </row>
    <row r="242" spans="1:14" x14ac:dyDescent="0.25">
      <c r="A242" s="49" t="s">
        <v>313</v>
      </c>
      <c r="B242" s="44" t="s">
        <v>103</v>
      </c>
      <c r="C242" s="259"/>
      <c r="D242" s="259"/>
      <c r="E242" s="259"/>
      <c r="F242" s="259"/>
      <c r="G242" s="259"/>
      <c r="H242" s="14"/>
      <c r="I242" s="15"/>
      <c r="J242" s="15"/>
      <c r="K242" s="15"/>
      <c r="L242" s="15"/>
      <c r="M242" s="15"/>
      <c r="N242" s="15"/>
    </row>
    <row r="243" spans="1:14" ht="24" x14ac:dyDescent="0.25">
      <c r="A243" s="16" t="s">
        <v>314</v>
      </c>
      <c r="B243" s="73" t="s">
        <v>315</v>
      </c>
      <c r="C243" s="258"/>
      <c r="D243" s="258"/>
      <c r="E243" s="258"/>
      <c r="F243" s="258"/>
      <c r="G243" s="258"/>
      <c r="H243" s="14"/>
      <c r="I243" s="15"/>
      <c r="J243" s="14" t="str">
        <f>IF(C243=SUM(C244:C245),"√","НЕТ")</f>
        <v>√</v>
      </c>
      <c r="K243" s="15"/>
      <c r="L243" s="15"/>
      <c r="M243" s="15"/>
      <c r="N243" s="15"/>
    </row>
    <row r="244" spans="1:14" x14ac:dyDescent="0.25">
      <c r="A244" s="19" t="s">
        <v>316</v>
      </c>
      <c r="B244" s="44" t="s">
        <v>18</v>
      </c>
      <c r="C244" s="259"/>
      <c r="D244" s="259"/>
      <c r="E244" s="259"/>
      <c r="F244" s="259"/>
      <c r="G244" s="259"/>
      <c r="H244" s="14"/>
      <c r="I244" s="15"/>
      <c r="J244" s="15"/>
      <c r="K244" s="15"/>
      <c r="L244" s="15"/>
      <c r="M244" s="15"/>
      <c r="N244" s="15"/>
    </row>
    <row r="245" spans="1:14" x14ac:dyDescent="0.25">
      <c r="A245" s="19" t="s">
        <v>317</v>
      </c>
      <c r="B245" s="44" t="s">
        <v>103</v>
      </c>
      <c r="C245" s="259"/>
      <c r="D245" s="259"/>
      <c r="E245" s="259"/>
      <c r="F245" s="259"/>
      <c r="G245" s="259"/>
      <c r="H245" s="14"/>
      <c r="I245" s="15"/>
      <c r="J245" s="15"/>
      <c r="K245" s="15"/>
      <c r="L245" s="15"/>
      <c r="M245" s="15"/>
      <c r="N245" s="15"/>
    </row>
    <row r="246" spans="1:14" x14ac:dyDescent="0.25">
      <c r="A246" s="16" t="s">
        <v>318</v>
      </c>
      <c r="B246" s="73" t="s">
        <v>319</v>
      </c>
      <c r="C246" s="258"/>
      <c r="D246" s="258"/>
      <c r="E246" s="258"/>
      <c r="F246" s="258"/>
      <c r="G246" s="258"/>
      <c r="H246" s="14"/>
      <c r="I246" s="15"/>
      <c r="J246" s="14" t="str">
        <f>IF(C246=SUM(C247:C248),"√","НЕТ")</f>
        <v>√</v>
      </c>
      <c r="K246" s="15"/>
      <c r="L246" s="15"/>
      <c r="M246" s="15"/>
      <c r="N246" s="15"/>
    </row>
    <row r="247" spans="1:14" x14ac:dyDescent="0.25">
      <c r="A247" s="19" t="s">
        <v>320</v>
      </c>
      <c r="B247" s="44" t="s">
        <v>18</v>
      </c>
      <c r="C247" s="259"/>
      <c r="D247" s="259"/>
      <c r="E247" s="259"/>
      <c r="F247" s="259"/>
      <c r="G247" s="259"/>
      <c r="H247" s="14"/>
      <c r="I247" s="15"/>
      <c r="J247" s="15"/>
      <c r="K247" s="15"/>
      <c r="L247" s="15"/>
      <c r="M247" s="15"/>
      <c r="N247" s="15"/>
    </row>
    <row r="248" spans="1:14" x14ac:dyDescent="0.25">
      <c r="A248" s="19" t="s">
        <v>321</v>
      </c>
      <c r="B248" s="44" t="s">
        <v>103</v>
      </c>
      <c r="C248" s="259"/>
      <c r="D248" s="259"/>
      <c r="E248" s="259"/>
      <c r="F248" s="259"/>
      <c r="G248" s="259"/>
      <c r="H248" s="14"/>
      <c r="I248" s="15"/>
      <c r="J248" s="15"/>
      <c r="K248" s="15"/>
      <c r="L248" s="15"/>
      <c r="M248" s="15"/>
      <c r="N248" s="15"/>
    </row>
    <row r="249" spans="1:14" ht="24" x14ac:dyDescent="0.25">
      <c r="A249" s="16" t="s">
        <v>322</v>
      </c>
      <c r="B249" s="73" t="s">
        <v>323</v>
      </c>
      <c r="C249" s="258"/>
      <c r="D249" s="258"/>
      <c r="E249" s="258"/>
      <c r="F249" s="258"/>
      <c r="G249" s="258"/>
      <c r="H249" s="14"/>
      <c r="I249" s="15"/>
      <c r="J249" s="14" t="str">
        <f>IF(C249=SUM(C250:C251),"√","НЕТ")</f>
        <v>√</v>
      </c>
      <c r="K249" s="15"/>
      <c r="L249" s="15"/>
      <c r="M249" s="15"/>
      <c r="N249" s="15"/>
    </row>
    <row r="250" spans="1:14" x14ac:dyDescent="0.25">
      <c r="A250" s="43" t="s">
        <v>324</v>
      </c>
      <c r="B250" s="44" t="s">
        <v>18</v>
      </c>
      <c r="C250" s="259"/>
      <c r="D250" s="259"/>
      <c r="E250" s="259"/>
      <c r="F250" s="259"/>
      <c r="G250" s="259"/>
      <c r="H250" s="14"/>
      <c r="I250" s="15"/>
      <c r="J250" s="15"/>
      <c r="K250" s="15"/>
      <c r="L250" s="15"/>
      <c r="M250" s="15"/>
      <c r="N250" s="15"/>
    </row>
    <row r="251" spans="1:14" x14ac:dyDescent="0.25">
      <c r="A251" s="43" t="s">
        <v>325</v>
      </c>
      <c r="B251" s="44" t="s">
        <v>103</v>
      </c>
      <c r="C251" s="259"/>
      <c r="D251" s="259"/>
      <c r="E251" s="259"/>
      <c r="F251" s="259"/>
      <c r="G251" s="259"/>
      <c r="H251" s="14"/>
      <c r="I251" s="15"/>
      <c r="J251" s="15"/>
      <c r="K251" s="15"/>
      <c r="L251" s="15"/>
      <c r="M251" s="15"/>
      <c r="N251" s="15"/>
    </row>
    <row r="252" spans="1:14" x14ac:dyDescent="0.25">
      <c r="A252" s="74" t="s">
        <v>326</v>
      </c>
      <c r="B252" s="75" t="s">
        <v>121</v>
      </c>
      <c r="C252" s="270"/>
      <c r="D252" s="270"/>
      <c r="E252" s="270" t="s">
        <v>63</v>
      </c>
      <c r="F252" s="270" t="s">
        <v>63</v>
      </c>
      <c r="G252" s="270" t="s">
        <v>63</v>
      </c>
      <c r="H252" s="14" t="str">
        <f>IF(C252=SUM(D252),"√","НЕТ")</f>
        <v>√</v>
      </c>
      <c r="I252" s="15"/>
      <c r="J252" s="15"/>
      <c r="K252" s="15"/>
      <c r="L252" s="15"/>
      <c r="M252" s="15"/>
      <c r="N252" s="15"/>
    </row>
    <row r="253" spans="1:14" ht="60" x14ac:dyDescent="0.25">
      <c r="A253" s="11">
        <v>34</v>
      </c>
      <c r="B253" s="12" t="s">
        <v>327</v>
      </c>
      <c r="C253" s="257"/>
      <c r="D253" s="257"/>
      <c r="E253" s="257"/>
      <c r="F253" s="257"/>
      <c r="G253" s="257"/>
      <c r="H253" s="14"/>
      <c r="I253" s="15"/>
      <c r="J253" s="14" t="str">
        <f>IF(C253=SUM(C254:C255),"√","НЕТ")</f>
        <v>√</v>
      </c>
      <c r="K253" s="15"/>
      <c r="L253" s="15"/>
      <c r="M253" s="15"/>
      <c r="N253" s="15"/>
    </row>
    <row r="254" spans="1:14" x14ac:dyDescent="0.25">
      <c r="A254" s="19" t="s">
        <v>328</v>
      </c>
      <c r="B254" s="44" t="s">
        <v>18</v>
      </c>
      <c r="C254" s="259"/>
      <c r="D254" s="259"/>
      <c r="E254" s="259"/>
      <c r="F254" s="259"/>
      <c r="G254" s="259"/>
      <c r="H254" s="14"/>
      <c r="I254" s="15"/>
      <c r="J254" s="15"/>
      <c r="K254" s="15"/>
      <c r="L254" s="15"/>
      <c r="M254" s="15"/>
      <c r="N254" s="15"/>
    </row>
    <row r="255" spans="1:14" x14ac:dyDescent="0.25">
      <c r="A255" s="19" t="s">
        <v>329</v>
      </c>
      <c r="B255" s="44" t="s">
        <v>103</v>
      </c>
      <c r="C255" s="259"/>
      <c r="D255" s="259"/>
      <c r="E255" s="259"/>
      <c r="F255" s="259"/>
      <c r="G255" s="259"/>
      <c r="H255" s="14"/>
      <c r="I255" s="15"/>
      <c r="J255" s="15"/>
      <c r="K255" s="15"/>
      <c r="L255" s="15"/>
      <c r="M255" s="15"/>
      <c r="N255" s="15"/>
    </row>
    <row r="256" spans="1:14" ht="48" x14ac:dyDescent="0.25">
      <c r="A256" s="77">
        <v>35</v>
      </c>
      <c r="B256" s="77" t="s">
        <v>330</v>
      </c>
      <c r="C256" s="262"/>
      <c r="D256" s="262" t="s">
        <v>61</v>
      </c>
      <c r="E256" s="262" t="s">
        <v>61</v>
      </c>
      <c r="F256" s="262" t="s">
        <v>61</v>
      </c>
      <c r="G256" s="262" t="s">
        <v>61</v>
      </c>
      <c r="H256" s="14"/>
      <c r="I256" s="15"/>
      <c r="J256" s="15"/>
      <c r="K256" s="15"/>
      <c r="L256" s="15"/>
      <c r="M256" s="15"/>
      <c r="N256" s="15"/>
    </row>
    <row r="257" spans="1:14" ht="48" x14ac:dyDescent="0.25">
      <c r="A257" s="77">
        <v>36</v>
      </c>
      <c r="B257" s="77" t="s">
        <v>331</v>
      </c>
      <c r="C257" s="262"/>
      <c r="D257" s="262" t="s">
        <v>61</v>
      </c>
      <c r="E257" s="262" t="s">
        <v>61</v>
      </c>
      <c r="F257" s="262" t="s">
        <v>61</v>
      </c>
      <c r="G257" s="262" t="s">
        <v>61</v>
      </c>
      <c r="H257" s="14"/>
      <c r="I257" s="15"/>
      <c r="J257" s="15"/>
      <c r="K257" s="15"/>
      <c r="L257" s="15"/>
      <c r="M257" s="15"/>
      <c r="N257" s="15"/>
    </row>
    <row r="258" spans="1:14" ht="36" x14ac:dyDescent="0.25">
      <c r="A258" s="36">
        <v>37</v>
      </c>
      <c r="B258" s="36" t="s">
        <v>332</v>
      </c>
      <c r="C258" s="261"/>
      <c r="D258" s="261" t="s">
        <v>61</v>
      </c>
      <c r="E258" s="261" t="s">
        <v>61</v>
      </c>
      <c r="F258" s="261" t="s">
        <v>61</v>
      </c>
      <c r="G258" s="261" t="s">
        <v>61</v>
      </c>
      <c r="H258" s="14"/>
      <c r="I258" s="15"/>
      <c r="J258" s="15"/>
      <c r="K258" s="15"/>
      <c r="L258" s="15"/>
      <c r="M258" s="15"/>
      <c r="N258" s="15"/>
    </row>
    <row r="259" spans="1:14" ht="36" x14ac:dyDescent="0.25">
      <c r="A259" s="36">
        <v>38</v>
      </c>
      <c r="B259" s="36" t="s">
        <v>333</v>
      </c>
      <c r="C259" s="261"/>
      <c r="D259" s="261" t="s">
        <v>61</v>
      </c>
      <c r="E259" s="261" t="s">
        <v>61</v>
      </c>
      <c r="F259" s="261" t="s">
        <v>61</v>
      </c>
      <c r="G259" s="261" t="s">
        <v>61</v>
      </c>
      <c r="H259" s="14"/>
      <c r="I259" s="15"/>
      <c r="J259" s="14" t="str">
        <f>IF(C259=SUM(C260,C265),"√","НЕТ")</f>
        <v>√</v>
      </c>
      <c r="K259" s="15"/>
      <c r="L259" s="15"/>
      <c r="M259" s="15"/>
      <c r="N259" s="15"/>
    </row>
    <row r="260" spans="1:14" s="31" customFormat="1" x14ac:dyDescent="0.25">
      <c r="A260" s="27" t="s">
        <v>334</v>
      </c>
      <c r="B260" s="20" t="s">
        <v>335</v>
      </c>
      <c r="C260" s="259"/>
      <c r="D260" s="259" t="s">
        <v>63</v>
      </c>
      <c r="E260" s="259" t="s">
        <v>63</v>
      </c>
      <c r="F260" s="259" t="s">
        <v>63</v>
      </c>
      <c r="G260" s="259" t="s">
        <v>63</v>
      </c>
      <c r="H260" s="14"/>
      <c r="I260" s="30"/>
      <c r="J260" s="14" t="str">
        <f>IF(C260=SUM(C261:C264),"√","НЕТ")</f>
        <v>√</v>
      </c>
      <c r="K260" s="30"/>
      <c r="L260" s="30"/>
      <c r="M260" s="30"/>
      <c r="N260" s="30"/>
    </row>
    <row r="261" spans="1:14" s="31" customFormat="1" x14ac:dyDescent="0.25">
      <c r="A261" s="27" t="s">
        <v>336</v>
      </c>
      <c r="B261" s="38" t="s">
        <v>337</v>
      </c>
      <c r="C261" s="259"/>
      <c r="D261" s="259" t="s">
        <v>63</v>
      </c>
      <c r="E261" s="259" t="s">
        <v>63</v>
      </c>
      <c r="F261" s="259" t="s">
        <v>63</v>
      </c>
      <c r="G261" s="259" t="s">
        <v>63</v>
      </c>
      <c r="H261" s="14"/>
      <c r="I261" s="30"/>
      <c r="J261" s="30"/>
      <c r="K261" s="30"/>
      <c r="L261" s="30"/>
      <c r="M261" s="30"/>
      <c r="N261" s="30"/>
    </row>
    <row r="262" spans="1:14" s="31" customFormat="1" x14ac:dyDescent="0.25">
      <c r="A262" s="27" t="s">
        <v>338</v>
      </c>
      <c r="B262" s="38" t="s">
        <v>339</v>
      </c>
      <c r="C262" s="259"/>
      <c r="D262" s="259" t="s">
        <v>63</v>
      </c>
      <c r="E262" s="259" t="s">
        <v>63</v>
      </c>
      <c r="F262" s="259" t="s">
        <v>63</v>
      </c>
      <c r="G262" s="259" t="s">
        <v>63</v>
      </c>
      <c r="H262" s="14"/>
      <c r="I262" s="30"/>
      <c r="J262" s="30"/>
      <c r="K262" s="30"/>
      <c r="L262" s="30"/>
      <c r="M262" s="30"/>
      <c r="N262" s="30"/>
    </row>
    <row r="263" spans="1:14" s="31" customFormat="1" x14ac:dyDescent="0.25">
      <c r="A263" s="27" t="s">
        <v>340</v>
      </c>
      <c r="B263" s="38" t="s">
        <v>341</v>
      </c>
      <c r="C263" s="259"/>
      <c r="D263" s="259" t="s">
        <v>63</v>
      </c>
      <c r="E263" s="259" t="s">
        <v>63</v>
      </c>
      <c r="F263" s="259" t="s">
        <v>63</v>
      </c>
      <c r="G263" s="259" t="s">
        <v>63</v>
      </c>
      <c r="H263" s="14"/>
      <c r="I263" s="30"/>
      <c r="J263" s="30"/>
      <c r="K263" s="30"/>
      <c r="L263" s="30"/>
      <c r="M263" s="30"/>
      <c r="N263" s="30"/>
    </row>
    <row r="264" spans="1:14" s="31" customFormat="1" x14ac:dyDescent="0.25">
      <c r="A264" s="27" t="s">
        <v>342</v>
      </c>
      <c r="B264" s="38" t="s">
        <v>343</v>
      </c>
      <c r="C264" s="259"/>
      <c r="D264" s="259" t="s">
        <v>63</v>
      </c>
      <c r="E264" s="259" t="s">
        <v>63</v>
      </c>
      <c r="F264" s="259" t="s">
        <v>63</v>
      </c>
      <c r="G264" s="259" t="s">
        <v>63</v>
      </c>
      <c r="H264" s="14"/>
      <c r="I264" s="30"/>
      <c r="J264" s="30"/>
      <c r="K264" s="30"/>
      <c r="L264" s="30"/>
      <c r="M264" s="30"/>
      <c r="N264" s="30"/>
    </row>
    <row r="265" spans="1:14" s="31" customFormat="1" x14ac:dyDescent="0.25">
      <c r="A265" s="27" t="s">
        <v>344</v>
      </c>
      <c r="B265" s="20" t="s">
        <v>345</v>
      </c>
      <c r="C265" s="259"/>
      <c r="D265" s="259" t="s">
        <v>63</v>
      </c>
      <c r="E265" s="259" t="s">
        <v>63</v>
      </c>
      <c r="F265" s="259" t="s">
        <v>63</v>
      </c>
      <c r="G265" s="259" t="s">
        <v>63</v>
      </c>
      <c r="H265" s="14"/>
      <c r="I265" s="30"/>
      <c r="J265" s="30"/>
      <c r="K265" s="30"/>
      <c r="L265" s="30"/>
      <c r="M265" s="30"/>
      <c r="N265" s="30"/>
    </row>
    <row r="266" spans="1:14" ht="24" x14ac:dyDescent="0.25">
      <c r="A266" s="78">
        <v>39</v>
      </c>
      <c r="B266" s="79" t="s">
        <v>346</v>
      </c>
      <c r="C266" s="271">
        <v>70</v>
      </c>
      <c r="D266" s="271" t="s">
        <v>61</v>
      </c>
      <c r="E266" s="271" t="s">
        <v>61</v>
      </c>
      <c r="F266" s="271" t="s">
        <v>61</v>
      </c>
      <c r="G266" s="271" t="s">
        <v>61</v>
      </c>
      <c r="H266" s="14"/>
      <c r="I266" s="14" t="str">
        <f>IF(C266=SUM(C267:C269,C271:C272,C275),"√","НЕТ")</f>
        <v>√</v>
      </c>
      <c r="J266" s="14"/>
      <c r="K266" s="15"/>
      <c r="L266" s="15"/>
      <c r="M266" s="15"/>
      <c r="N266" s="15"/>
    </row>
    <row r="267" spans="1:14" s="84" customFormat="1" ht="15.75" customHeight="1" x14ac:dyDescent="0.25">
      <c r="A267" s="81" t="s">
        <v>347</v>
      </c>
      <c r="B267" s="81" t="s">
        <v>348</v>
      </c>
      <c r="C267" s="272">
        <v>12</v>
      </c>
      <c r="D267" s="272" t="s">
        <v>63</v>
      </c>
      <c r="E267" s="272" t="s">
        <v>63</v>
      </c>
      <c r="F267" s="272" t="s">
        <v>63</v>
      </c>
      <c r="G267" s="272" t="s">
        <v>63</v>
      </c>
      <c r="H267" s="14"/>
      <c r="I267" s="83"/>
      <c r="J267" s="83"/>
      <c r="K267" s="83"/>
      <c r="L267" s="83"/>
      <c r="M267" s="83"/>
      <c r="N267" s="83"/>
    </row>
    <row r="268" spans="1:14" s="84" customFormat="1" ht="15.75" customHeight="1" x14ac:dyDescent="0.25">
      <c r="A268" s="81" t="s">
        <v>349</v>
      </c>
      <c r="B268" s="81" t="s">
        <v>350</v>
      </c>
      <c r="C268" s="272"/>
      <c r="D268" s="272" t="s">
        <v>63</v>
      </c>
      <c r="E268" s="272" t="s">
        <v>63</v>
      </c>
      <c r="F268" s="272" t="s">
        <v>63</v>
      </c>
      <c r="G268" s="272" t="s">
        <v>63</v>
      </c>
      <c r="H268" s="14"/>
      <c r="I268" s="83"/>
      <c r="J268" s="83"/>
      <c r="K268" s="83"/>
      <c r="L268" s="83"/>
      <c r="M268" s="83"/>
      <c r="N268" s="83"/>
    </row>
    <row r="269" spans="1:14" s="84" customFormat="1" ht="15.75" customHeight="1" x14ac:dyDescent="0.25">
      <c r="A269" s="81" t="s">
        <v>351</v>
      </c>
      <c r="B269" s="81" t="s">
        <v>352</v>
      </c>
      <c r="C269" s="272">
        <v>11</v>
      </c>
      <c r="D269" s="272"/>
      <c r="E269" s="272"/>
      <c r="F269" s="272"/>
      <c r="G269" s="272"/>
      <c r="H269" s="14"/>
      <c r="I269" s="83"/>
      <c r="J269" s="83"/>
      <c r="K269" s="83"/>
      <c r="L269" s="83"/>
      <c r="M269" s="83"/>
      <c r="N269" s="83"/>
    </row>
    <row r="270" spans="1:14" s="84" customFormat="1" ht="15.75" customHeight="1" x14ac:dyDescent="0.25">
      <c r="A270" s="85" t="s">
        <v>353</v>
      </c>
      <c r="B270" s="85" t="s">
        <v>354</v>
      </c>
      <c r="C270" s="259"/>
      <c r="D270" s="259"/>
      <c r="E270" s="259"/>
      <c r="F270" s="259"/>
      <c r="G270" s="259"/>
      <c r="H270" s="14"/>
      <c r="I270" s="83"/>
      <c r="J270" s="83"/>
      <c r="K270" s="83"/>
      <c r="L270" s="83"/>
      <c r="M270" s="83"/>
      <c r="N270" s="83"/>
    </row>
    <row r="271" spans="1:14" s="84" customFormat="1" ht="15.75" customHeight="1" x14ac:dyDescent="0.25">
      <c r="A271" s="81" t="s">
        <v>355</v>
      </c>
      <c r="B271" s="81" t="s">
        <v>356</v>
      </c>
      <c r="C271" s="272">
        <v>47</v>
      </c>
      <c r="D271" s="272" t="s">
        <v>63</v>
      </c>
      <c r="E271" s="272" t="s">
        <v>63</v>
      </c>
      <c r="F271" s="272" t="s">
        <v>63</v>
      </c>
      <c r="G271" s="272" t="s">
        <v>63</v>
      </c>
      <c r="H271" s="14"/>
      <c r="I271" s="83"/>
      <c r="J271" s="83"/>
      <c r="K271" s="83"/>
      <c r="L271" s="83"/>
      <c r="M271" s="83"/>
      <c r="N271" s="83"/>
    </row>
    <row r="272" spans="1:14" s="84" customFormat="1" ht="15.75" customHeight="1" x14ac:dyDescent="0.25">
      <c r="A272" s="81" t="s">
        <v>357</v>
      </c>
      <c r="B272" s="81" t="s">
        <v>358</v>
      </c>
      <c r="C272" s="272"/>
      <c r="D272" s="272" t="s">
        <v>63</v>
      </c>
      <c r="E272" s="272" t="s">
        <v>63</v>
      </c>
      <c r="F272" s="272" t="s">
        <v>63</v>
      </c>
      <c r="G272" s="272" t="s">
        <v>63</v>
      </c>
      <c r="H272" s="14"/>
      <c r="I272" s="14" t="str">
        <f>IF(C272=SUM(C273:C274),"√","НЕТ")</f>
        <v>√</v>
      </c>
      <c r="J272" s="83"/>
      <c r="L272" s="83"/>
      <c r="M272" s="83"/>
      <c r="N272" s="83"/>
    </row>
    <row r="273" spans="1:14" s="31" customFormat="1" x14ac:dyDescent="0.25">
      <c r="A273" s="27" t="s">
        <v>359</v>
      </c>
      <c r="B273" s="87" t="s">
        <v>360</v>
      </c>
      <c r="C273" s="259"/>
      <c r="D273" s="259" t="s">
        <v>63</v>
      </c>
      <c r="E273" s="259" t="s">
        <v>63</v>
      </c>
      <c r="F273" s="259" t="s">
        <v>63</v>
      </c>
      <c r="G273" s="259" t="s">
        <v>63</v>
      </c>
      <c r="H273" s="14"/>
      <c r="I273" s="30"/>
      <c r="J273" s="30"/>
      <c r="K273" s="30"/>
      <c r="L273" s="30"/>
      <c r="M273" s="30"/>
      <c r="N273" s="30"/>
    </row>
    <row r="274" spans="1:14" s="31" customFormat="1" x14ac:dyDescent="0.25">
      <c r="A274" s="27" t="s">
        <v>361</v>
      </c>
      <c r="B274" s="87" t="s">
        <v>362</v>
      </c>
      <c r="C274" s="259"/>
      <c r="D274" s="259" t="s">
        <v>63</v>
      </c>
      <c r="E274" s="259" t="s">
        <v>63</v>
      </c>
      <c r="F274" s="259" t="s">
        <v>63</v>
      </c>
      <c r="G274" s="259" t="s">
        <v>63</v>
      </c>
      <c r="H274" s="14"/>
      <c r="I274" s="30"/>
      <c r="J274" s="30"/>
      <c r="K274" s="30"/>
      <c r="L274" s="30"/>
      <c r="M274" s="30"/>
      <c r="N274" s="30"/>
    </row>
    <row r="275" spans="1:14" s="84" customFormat="1" ht="15.75" customHeight="1" outlineLevel="1" x14ac:dyDescent="0.25">
      <c r="A275" s="118" t="s">
        <v>363</v>
      </c>
      <c r="B275" s="118" t="s">
        <v>364</v>
      </c>
      <c r="C275" s="284"/>
      <c r="D275" s="284"/>
      <c r="E275" s="284"/>
      <c r="F275" s="284"/>
      <c r="G275" s="284"/>
      <c r="H275" s="14"/>
      <c r="I275" s="83"/>
      <c r="J275" s="83"/>
      <c r="K275" s="83"/>
      <c r="L275" s="83"/>
      <c r="M275" s="83"/>
      <c r="N275" s="83"/>
    </row>
    <row r="276" spans="1:14" s="31" customFormat="1" outlineLevel="1" x14ac:dyDescent="0.25">
      <c r="A276" s="120" t="s">
        <v>365</v>
      </c>
      <c r="B276" s="121" t="s">
        <v>366</v>
      </c>
      <c r="C276" s="284"/>
      <c r="D276" s="284"/>
      <c r="E276" s="284"/>
      <c r="F276" s="284"/>
      <c r="G276" s="284"/>
      <c r="H276" s="14"/>
      <c r="I276" s="83"/>
      <c r="J276" s="30"/>
      <c r="K276" s="30"/>
      <c r="L276" s="30"/>
      <c r="M276" s="30"/>
      <c r="N276" s="30"/>
    </row>
    <row r="277" spans="1:14" s="31" customFormat="1" outlineLevel="1" x14ac:dyDescent="0.25">
      <c r="A277" s="120" t="s">
        <v>367</v>
      </c>
      <c r="B277" s="121" t="s">
        <v>368</v>
      </c>
      <c r="C277" s="284"/>
      <c r="D277" s="284"/>
      <c r="E277" s="284"/>
      <c r="F277" s="284"/>
      <c r="G277" s="284"/>
      <c r="H277" s="14"/>
      <c r="I277" s="83"/>
      <c r="J277" s="30"/>
      <c r="K277" s="30"/>
      <c r="L277" s="30"/>
      <c r="M277" s="30"/>
      <c r="N277" s="30"/>
    </row>
    <row r="278" spans="1:14" ht="36" x14ac:dyDescent="0.25">
      <c r="A278" s="11">
        <v>40</v>
      </c>
      <c r="B278" s="12" t="s">
        <v>369</v>
      </c>
      <c r="C278" s="257">
        <v>70</v>
      </c>
      <c r="D278" s="257" t="s">
        <v>63</v>
      </c>
      <c r="E278" s="257" t="s">
        <v>63</v>
      </c>
      <c r="F278" s="257" t="s">
        <v>63</v>
      </c>
      <c r="G278" s="257" t="s">
        <v>63</v>
      </c>
      <c r="H278" s="14"/>
      <c r="I278" s="14"/>
      <c r="K278" s="15"/>
      <c r="L278" s="15"/>
      <c r="M278" s="15"/>
      <c r="N278" s="15"/>
    </row>
    <row r="279" spans="1:14" s="91" customFormat="1" ht="12" x14ac:dyDescent="0.25">
      <c r="A279" s="88" t="s">
        <v>370</v>
      </c>
      <c r="B279" s="87" t="s">
        <v>348</v>
      </c>
      <c r="C279" s="259">
        <v>12</v>
      </c>
      <c r="D279" s="274" t="s">
        <v>63</v>
      </c>
      <c r="E279" s="274" t="s">
        <v>63</v>
      </c>
      <c r="F279" s="274" t="s">
        <v>63</v>
      </c>
      <c r="G279" s="274" t="s">
        <v>63</v>
      </c>
      <c r="H279" s="14"/>
      <c r="I279" s="90"/>
      <c r="J279" s="90"/>
      <c r="K279" s="90"/>
      <c r="L279" s="90"/>
      <c r="M279" s="90"/>
      <c r="N279" s="90"/>
    </row>
    <row r="280" spans="1:14" s="91" customFormat="1" ht="12" x14ac:dyDescent="0.25">
      <c r="A280" s="88" t="s">
        <v>371</v>
      </c>
      <c r="B280" s="87" t="s">
        <v>350</v>
      </c>
      <c r="C280" s="259"/>
      <c r="D280" s="274" t="s">
        <v>63</v>
      </c>
      <c r="E280" s="274" t="s">
        <v>63</v>
      </c>
      <c r="F280" s="274" t="s">
        <v>63</v>
      </c>
      <c r="G280" s="274" t="s">
        <v>63</v>
      </c>
      <c r="H280" s="14"/>
      <c r="I280" s="90"/>
      <c r="J280" s="90"/>
      <c r="K280" s="90"/>
      <c r="L280" s="90"/>
      <c r="M280" s="90"/>
      <c r="N280" s="90"/>
    </row>
    <row r="281" spans="1:14" s="91" customFormat="1" ht="12" x14ac:dyDescent="0.25">
      <c r="A281" s="88" t="s">
        <v>372</v>
      </c>
      <c r="B281" s="87" t="s">
        <v>373</v>
      </c>
      <c r="C281" s="259">
        <v>11</v>
      </c>
      <c r="D281" s="273" t="s">
        <v>63</v>
      </c>
      <c r="E281" s="273" t="s">
        <v>63</v>
      </c>
      <c r="F281" s="273" t="s">
        <v>63</v>
      </c>
      <c r="G281" s="273" t="s">
        <v>63</v>
      </c>
      <c r="H281" s="14"/>
      <c r="I281" s="90"/>
      <c r="J281" s="90"/>
      <c r="K281" s="90"/>
      <c r="L281" s="90"/>
      <c r="M281" s="90"/>
      <c r="N281" s="90"/>
    </row>
    <row r="282" spans="1:14" s="91" customFormat="1" ht="12" x14ac:dyDescent="0.25">
      <c r="A282" s="88" t="s">
        <v>374</v>
      </c>
      <c r="B282" s="87" t="s">
        <v>356</v>
      </c>
      <c r="C282" s="259">
        <v>47</v>
      </c>
      <c r="D282" s="274" t="s">
        <v>63</v>
      </c>
      <c r="E282" s="274" t="s">
        <v>63</v>
      </c>
      <c r="F282" s="274" t="s">
        <v>63</v>
      </c>
      <c r="G282" s="274" t="s">
        <v>63</v>
      </c>
      <c r="H282" s="14"/>
      <c r="I282" s="90"/>
      <c r="J282" s="90"/>
      <c r="K282" s="90"/>
      <c r="L282" s="90"/>
      <c r="M282" s="90"/>
      <c r="N282" s="90"/>
    </row>
    <row r="283" spans="1:14" s="91" customFormat="1" ht="12" x14ac:dyDescent="0.25">
      <c r="A283" s="88" t="s">
        <v>375</v>
      </c>
      <c r="B283" s="87" t="s">
        <v>376</v>
      </c>
      <c r="C283" s="259"/>
      <c r="D283" s="274" t="s">
        <v>63</v>
      </c>
      <c r="E283" s="274" t="s">
        <v>63</v>
      </c>
      <c r="F283" s="274" t="s">
        <v>63</v>
      </c>
      <c r="G283" s="274" t="s">
        <v>63</v>
      </c>
      <c r="H283" s="14"/>
      <c r="I283" s="90"/>
      <c r="J283" s="90"/>
      <c r="K283" s="90"/>
      <c r="L283" s="90"/>
      <c r="M283" s="90"/>
      <c r="N283" s="90"/>
    </row>
    <row r="284" spans="1:14" s="91" customFormat="1" ht="12" outlineLevel="1" x14ac:dyDescent="0.25">
      <c r="A284" s="116" t="s">
        <v>377</v>
      </c>
      <c r="B284" s="117" t="s">
        <v>378</v>
      </c>
      <c r="C284" s="284"/>
      <c r="D284" s="284"/>
      <c r="E284" s="284"/>
      <c r="F284" s="284"/>
      <c r="G284" s="284"/>
      <c r="H284" s="14"/>
      <c r="I284" s="90"/>
      <c r="J284" s="90"/>
      <c r="K284" s="90"/>
      <c r="L284" s="90"/>
      <c r="M284" s="90"/>
      <c r="N284" s="90"/>
    </row>
    <row r="285" spans="1:14" s="91" customFormat="1" ht="48" x14ac:dyDescent="0.25">
      <c r="A285" s="88">
        <v>41</v>
      </c>
      <c r="B285" s="20" t="s">
        <v>379</v>
      </c>
      <c r="C285" s="259">
        <v>121</v>
      </c>
      <c r="D285" s="274" t="s">
        <v>63</v>
      </c>
      <c r="E285" s="274" t="s">
        <v>63</v>
      </c>
      <c r="F285" s="274" t="s">
        <v>63</v>
      </c>
      <c r="G285" s="274" t="s">
        <v>63</v>
      </c>
      <c r="H285" s="14"/>
      <c r="I285" s="90"/>
      <c r="J285" s="90"/>
      <c r="K285" s="90"/>
      <c r="L285" s="90"/>
      <c r="M285" s="90"/>
      <c r="N285" s="90"/>
    </row>
    <row r="286" spans="1:14" s="91" customFormat="1" ht="12" x14ac:dyDescent="0.25">
      <c r="A286" s="88" t="s">
        <v>380</v>
      </c>
      <c r="B286" s="38" t="s">
        <v>381</v>
      </c>
      <c r="C286" s="259">
        <v>121</v>
      </c>
      <c r="D286" s="259">
        <v>1</v>
      </c>
      <c r="E286" s="259">
        <v>2</v>
      </c>
      <c r="F286" s="259">
        <v>72</v>
      </c>
      <c r="G286" s="259">
        <v>46</v>
      </c>
      <c r="H286" s="14" t="str">
        <f t="shared" ref="H286:H287" si="5">IF(C286=SUM(D286:G286),"√","НЕТ")</f>
        <v>√</v>
      </c>
      <c r="I286" s="90"/>
      <c r="J286" s="90"/>
      <c r="K286" s="90"/>
      <c r="L286" s="90"/>
      <c r="M286" s="90"/>
      <c r="N286" s="90"/>
    </row>
    <row r="287" spans="1:14" s="91" customFormat="1" ht="48" x14ac:dyDescent="0.25">
      <c r="A287" s="88">
        <v>42</v>
      </c>
      <c r="B287" s="20" t="s">
        <v>382</v>
      </c>
      <c r="C287" s="259">
        <v>12</v>
      </c>
      <c r="D287" s="259"/>
      <c r="E287" s="259"/>
      <c r="F287" s="259">
        <v>12</v>
      </c>
      <c r="G287" s="259"/>
      <c r="H287" s="14" t="str">
        <f t="shared" si="5"/>
        <v>√</v>
      </c>
      <c r="I287" s="90"/>
      <c r="J287" s="90"/>
      <c r="K287" s="90"/>
      <c r="L287" s="90"/>
      <c r="M287" s="90"/>
      <c r="N287" s="90"/>
    </row>
    <row r="288" spans="1:14" ht="24" x14ac:dyDescent="0.25">
      <c r="A288" s="92">
        <v>43</v>
      </c>
      <c r="B288" s="93" t="s">
        <v>383</v>
      </c>
      <c r="C288" s="275"/>
      <c r="D288" s="275"/>
      <c r="E288" s="275"/>
      <c r="F288" s="275"/>
      <c r="G288" s="275"/>
      <c r="H288" s="14"/>
      <c r="I288" s="15"/>
      <c r="J288" s="14" t="str">
        <f>IF(C288=SUM(C289:C290),"√","НЕТ")</f>
        <v>√</v>
      </c>
      <c r="K288" s="15"/>
      <c r="L288" s="15"/>
      <c r="M288" s="15"/>
      <c r="N288" s="15"/>
    </row>
    <row r="289" spans="1:14" x14ac:dyDescent="0.25">
      <c r="A289" s="19" t="s">
        <v>384</v>
      </c>
      <c r="B289" s="88" t="s">
        <v>18</v>
      </c>
      <c r="C289" s="259"/>
      <c r="D289" s="259"/>
      <c r="E289" s="259"/>
      <c r="F289" s="259"/>
      <c r="G289" s="259"/>
      <c r="H289" s="14"/>
      <c r="I289" s="15"/>
      <c r="J289" s="15"/>
      <c r="K289" s="15"/>
      <c r="L289" s="15"/>
      <c r="M289" s="15"/>
      <c r="N289" s="15"/>
    </row>
    <row r="290" spans="1:14" x14ac:dyDescent="0.25">
      <c r="A290" s="19" t="s">
        <v>385</v>
      </c>
      <c r="B290" s="44" t="s">
        <v>103</v>
      </c>
      <c r="C290" s="259"/>
      <c r="D290" s="259"/>
      <c r="E290" s="259"/>
      <c r="F290" s="259"/>
      <c r="G290" s="259"/>
      <c r="H290" s="14"/>
      <c r="I290" s="15"/>
      <c r="J290" s="15"/>
      <c r="K290" s="15"/>
      <c r="L290" s="15"/>
      <c r="M290" s="15"/>
      <c r="N290" s="15"/>
    </row>
    <row r="291" spans="1:14" ht="36" x14ac:dyDescent="0.25">
      <c r="A291" s="92">
        <v>44</v>
      </c>
      <c r="B291" s="93" t="s">
        <v>386</v>
      </c>
      <c r="C291" s="275"/>
      <c r="D291" s="275"/>
      <c r="E291" s="275"/>
      <c r="F291" s="275"/>
      <c r="G291" s="275"/>
      <c r="H291" s="14"/>
      <c r="I291" s="15"/>
      <c r="J291" s="14" t="str">
        <f>IF(C291=SUM(C292:C293),"√","НЕТ")</f>
        <v>√</v>
      </c>
      <c r="K291" s="15"/>
      <c r="L291" s="15"/>
      <c r="M291" s="15"/>
      <c r="N291" s="15"/>
    </row>
    <row r="292" spans="1:14" s="91" customFormat="1" ht="17.25" customHeight="1" x14ac:dyDescent="0.25">
      <c r="A292" s="88" t="s">
        <v>387</v>
      </c>
      <c r="B292" s="20" t="s">
        <v>18</v>
      </c>
      <c r="C292" s="259"/>
      <c r="D292" s="259"/>
      <c r="E292" s="259"/>
      <c r="F292" s="259"/>
      <c r="G292" s="259"/>
      <c r="H292" s="14"/>
      <c r="I292" s="90"/>
      <c r="J292" s="90"/>
      <c r="K292" s="90"/>
      <c r="L292" s="90"/>
      <c r="M292" s="90"/>
      <c r="N292" s="90"/>
    </row>
    <row r="293" spans="1:14" s="91" customFormat="1" ht="17.25" customHeight="1" x14ac:dyDescent="0.25">
      <c r="A293" s="88" t="s">
        <v>388</v>
      </c>
      <c r="B293" s="20" t="s">
        <v>103</v>
      </c>
      <c r="C293" s="259"/>
      <c r="D293" s="259"/>
      <c r="E293" s="259"/>
      <c r="F293" s="259"/>
      <c r="G293" s="259"/>
      <c r="H293" s="14"/>
      <c r="I293" s="90"/>
      <c r="J293" s="90"/>
      <c r="K293" s="90"/>
      <c r="L293" s="90"/>
      <c r="M293" s="90"/>
      <c r="N293" s="90"/>
    </row>
    <row r="294" spans="1:14" ht="36" x14ac:dyDescent="0.25">
      <c r="A294" s="92">
        <v>45</v>
      </c>
      <c r="B294" s="93" t="s">
        <v>389</v>
      </c>
      <c r="C294" s="275"/>
      <c r="D294" s="275" t="s">
        <v>61</v>
      </c>
      <c r="E294" s="275" t="s">
        <v>61</v>
      </c>
      <c r="F294" s="275" t="s">
        <v>61</v>
      </c>
      <c r="G294" s="275" t="s">
        <v>61</v>
      </c>
      <c r="H294" s="14"/>
      <c r="I294" s="15"/>
      <c r="J294" s="14" t="str">
        <f>IF(C294=SUM(C295:C296),"√","НЕТ")</f>
        <v>√</v>
      </c>
      <c r="K294" s="15"/>
      <c r="L294" s="15"/>
      <c r="M294" s="15"/>
      <c r="N294" s="15"/>
    </row>
    <row r="295" spans="1:14" s="91" customFormat="1" ht="17.25" customHeight="1" x14ac:dyDescent="0.25">
      <c r="A295" s="88" t="s">
        <v>390</v>
      </c>
      <c r="B295" s="88" t="s">
        <v>18</v>
      </c>
      <c r="C295" s="259"/>
      <c r="D295" s="274" t="s">
        <v>63</v>
      </c>
      <c r="E295" s="274" t="s">
        <v>63</v>
      </c>
      <c r="F295" s="274" t="s">
        <v>63</v>
      </c>
      <c r="G295" s="274" t="s">
        <v>63</v>
      </c>
      <c r="H295" s="14"/>
      <c r="I295" s="90"/>
      <c r="J295" s="90"/>
      <c r="K295" s="90"/>
      <c r="L295" s="90"/>
      <c r="M295" s="90"/>
      <c r="N295" s="90"/>
    </row>
    <row r="296" spans="1:14" s="91" customFormat="1" ht="17.25" customHeight="1" x14ac:dyDescent="0.25">
      <c r="A296" s="88" t="s">
        <v>391</v>
      </c>
      <c r="B296" s="20" t="s">
        <v>103</v>
      </c>
      <c r="C296" s="259"/>
      <c r="D296" s="274" t="s">
        <v>63</v>
      </c>
      <c r="E296" s="274" t="s">
        <v>63</v>
      </c>
      <c r="F296" s="274" t="s">
        <v>63</v>
      </c>
      <c r="G296" s="274" t="s">
        <v>63</v>
      </c>
      <c r="H296" s="14"/>
      <c r="I296" s="90"/>
      <c r="J296" s="90"/>
      <c r="K296" s="90"/>
      <c r="L296" s="90"/>
      <c r="M296" s="90"/>
      <c r="N296" s="90"/>
    </row>
    <row r="297" spans="1:14" ht="24" x14ac:dyDescent="0.25">
      <c r="A297" s="92">
        <v>46</v>
      </c>
      <c r="B297" s="93" t="s">
        <v>392</v>
      </c>
      <c r="C297" s="275"/>
      <c r="D297" s="275" t="s">
        <v>61</v>
      </c>
      <c r="E297" s="275" t="s">
        <v>61</v>
      </c>
      <c r="F297" s="275" t="s">
        <v>61</v>
      </c>
      <c r="G297" s="275" t="s">
        <v>61</v>
      </c>
      <c r="H297" s="14"/>
      <c r="I297" s="15"/>
      <c r="J297" s="15"/>
      <c r="K297" s="15"/>
      <c r="L297" s="15"/>
      <c r="M297" s="15"/>
      <c r="N297" s="15"/>
    </row>
    <row r="298" spans="1:14" ht="36" x14ac:dyDescent="0.25">
      <c r="A298" s="27">
        <v>47</v>
      </c>
      <c r="B298" s="20" t="s">
        <v>393</v>
      </c>
      <c r="C298" s="259"/>
      <c r="D298" s="259" t="s">
        <v>63</v>
      </c>
      <c r="E298" s="259" t="s">
        <v>63</v>
      </c>
      <c r="F298" s="259" t="s">
        <v>63</v>
      </c>
      <c r="G298" s="259" t="s">
        <v>63</v>
      </c>
      <c r="H298" s="14"/>
      <c r="I298" s="30"/>
      <c r="J298" s="15"/>
      <c r="K298" s="15"/>
      <c r="L298" s="15"/>
      <c r="M298" s="15"/>
      <c r="N298" s="15"/>
    </row>
    <row r="299" spans="1:14" ht="36" x14ac:dyDescent="0.25">
      <c r="A299" s="92">
        <v>48</v>
      </c>
      <c r="B299" s="93" t="s">
        <v>394</v>
      </c>
      <c r="C299" s="275"/>
      <c r="D299" s="275" t="s">
        <v>61</v>
      </c>
      <c r="E299" s="275" t="s">
        <v>61</v>
      </c>
      <c r="F299" s="275" t="s">
        <v>61</v>
      </c>
      <c r="G299" s="275" t="s">
        <v>61</v>
      </c>
      <c r="H299" s="14"/>
      <c r="I299" s="15"/>
      <c r="J299" s="15"/>
      <c r="K299" s="15"/>
      <c r="L299" s="15"/>
      <c r="M299" s="15"/>
      <c r="N299" s="15"/>
    </row>
    <row r="300" spans="1:14" ht="42.75" customHeight="1" x14ac:dyDescent="0.25">
      <c r="A300" s="92">
        <v>49</v>
      </c>
      <c r="B300" s="93" t="s">
        <v>395</v>
      </c>
      <c r="C300" s="275">
        <v>1</v>
      </c>
      <c r="D300" s="275" t="s">
        <v>61</v>
      </c>
      <c r="E300" s="275" t="s">
        <v>61</v>
      </c>
      <c r="F300" s="275" t="s">
        <v>61</v>
      </c>
      <c r="G300" s="275" t="s">
        <v>61</v>
      </c>
      <c r="H300" s="14"/>
      <c r="I300" s="15"/>
      <c r="J300" s="14" t="str">
        <f>IF(C300=SUM(C301:C303),"√","НЕТ")</f>
        <v>√</v>
      </c>
      <c r="K300" s="15"/>
      <c r="L300" s="15"/>
      <c r="M300" s="15"/>
      <c r="N300" s="15"/>
    </row>
    <row r="301" spans="1:14" ht="16.5" customHeight="1" x14ac:dyDescent="0.25">
      <c r="A301" s="20" t="s">
        <v>396</v>
      </c>
      <c r="B301" s="20" t="s">
        <v>397</v>
      </c>
      <c r="C301" s="259"/>
      <c r="D301" s="259" t="s">
        <v>63</v>
      </c>
      <c r="E301" s="259" t="s">
        <v>63</v>
      </c>
      <c r="F301" s="259" t="s">
        <v>63</v>
      </c>
      <c r="G301" s="259" t="s">
        <v>63</v>
      </c>
      <c r="H301" s="14"/>
      <c r="I301" s="15"/>
      <c r="J301" s="15"/>
      <c r="K301" s="15"/>
      <c r="L301" s="15"/>
      <c r="M301" s="15"/>
      <c r="N301" s="15"/>
    </row>
    <row r="302" spans="1:14" ht="27.75" customHeight="1" x14ac:dyDescent="0.25">
      <c r="A302" s="20" t="s">
        <v>398</v>
      </c>
      <c r="B302" s="20" t="s">
        <v>399</v>
      </c>
      <c r="C302" s="259">
        <v>1</v>
      </c>
      <c r="D302" s="259" t="s">
        <v>63</v>
      </c>
      <c r="E302" s="259" t="s">
        <v>63</v>
      </c>
      <c r="F302" s="259" t="s">
        <v>63</v>
      </c>
      <c r="G302" s="259" t="s">
        <v>63</v>
      </c>
      <c r="H302" s="14"/>
      <c r="I302" s="15"/>
      <c r="J302" s="15"/>
      <c r="K302" s="15"/>
      <c r="L302" s="15"/>
      <c r="M302" s="15"/>
      <c r="N302" s="15"/>
    </row>
    <row r="303" spans="1:14" ht="16.5" customHeight="1" x14ac:dyDescent="0.25">
      <c r="A303" s="20" t="s">
        <v>400</v>
      </c>
      <c r="B303" s="20" t="s">
        <v>401</v>
      </c>
      <c r="C303" s="259"/>
      <c r="D303" s="259" t="s">
        <v>63</v>
      </c>
      <c r="E303" s="259" t="s">
        <v>63</v>
      </c>
      <c r="F303" s="259" t="s">
        <v>63</v>
      </c>
      <c r="G303" s="259" t="s">
        <v>63</v>
      </c>
      <c r="H303" s="14"/>
      <c r="I303" s="15"/>
      <c r="J303" s="15"/>
      <c r="K303" s="15"/>
      <c r="L303" s="15"/>
      <c r="M303" s="15"/>
      <c r="N303" s="15"/>
    </row>
    <row r="304" spans="1:14" ht="16.5" customHeight="1" x14ac:dyDescent="0.25">
      <c r="A304" s="20" t="s">
        <v>402</v>
      </c>
      <c r="B304" s="38" t="s">
        <v>403</v>
      </c>
      <c r="C304" s="259"/>
      <c r="D304" s="259" t="s">
        <v>63</v>
      </c>
      <c r="E304" s="259" t="s">
        <v>63</v>
      </c>
      <c r="F304" s="259" t="s">
        <v>63</v>
      </c>
      <c r="G304" s="259" t="s">
        <v>63</v>
      </c>
      <c r="H304" s="14"/>
      <c r="I304" s="15"/>
      <c r="J304" s="15"/>
      <c r="K304" s="15"/>
      <c r="L304" s="15"/>
      <c r="M304" s="15"/>
      <c r="N304" s="15"/>
    </row>
    <row r="305" spans="1:14" ht="36" x14ac:dyDescent="0.25">
      <c r="A305" s="92">
        <v>50</v>
      </c>
      <c r="B305" s="93" t="s">
        <v>404</v>
      </c>
      <c r="C305" s="275">
        <v>1</v>
      </c>
      <c r="D305" s="275" t="s">
        <v>61</v>
      </c>
      <c r="E305" s="275" t="s">
        <v>61</v>
      </c>
      <c r="F305" s="275" t="s">
        <v>61</v>
      </c>
      <c r="G305" s="275" t="s">
        <v>61</v>
      </c>
      <c r="H305" s="14"/>
      <c r="I305" s="14" t="str">
        <f>IF(C305=SUM(C306:C307,C311:C312),"√","НЕТ")</f>
        <v>√</v>
      </c>
      <c r="J305" s="15"/>
      <c r="K305" s="15"/>
      <c r="L305" s="15"/>
      <c r="M305" s="15"/>
      <c r="N305" s="15"/>
    </row>
    <row r="306" spans="1:14" s="91" customFormat="1" ht="17.25" customHeight="1" x14ac:dyDescent="0.25">
      <c r="A306" s="95" t="s">
        <v>405</v>
      </c>
      <c r="B306" s="95" t="s">
        <v>406</v>
      </c>
      <c r="C306" s="276"/>
      <c r="D306" s="276" t="s">
        <v>63</v>
      </c>
      <c r="E306" s="276" t="s">
        <v>63</v>
      </c>
      <c r="F306" s="276" t="s">
        <v>63</v>
      </c>
      <c r="G306" s="276" t="s">
        <v>63</v>
      </c>
      <c r="H306" s="14"/>
      <c r="I306" s="90"/>
      <c r="J306" s="90"/>
      <c r="K306" s="90"/>
      <c r="L306" s="90"/>
      <c r="M306" s="90"/>
      <c r="N306" s="90"/>
    </row>
    <row r="307" spans="1:14" s="91" customFormat="1" ht="15.75" customHeight="1" x14ac:dyDescent="0.25">
      <c r="A307" s="95" t="s">
        <v>407</v>
      </c>
      <c r="B307" s="95" t="s">
        <v>408</v>
      </c>
      <c r="C307" s="276">
        <v>1</v>
      </c>
      <c r="D307" s="276" t="s">
        <v>63</v>
      </c>
      <c r="E307" s="276" t="s">
        <v>63</v>
      </c>
      <c r="F307" s="276" t="s">
        <v>63</v>
      </c>
      <c r="G307" s="276" t="s">
        <v>63</v>
      </c>
      <c r="H307" s="14"/>
      <c r="I307" s="90"/>
      <c r="J307" s="14" t="str">
        <f>IF(C307=SUM(C308:C310),"√","НЕТ")</f>
        <v>√</v>
      </c>
      <c r="K307" s="90"/>
      <c r="L307" s="90"/>
      <c r="M307" s="90"/>
      <c r="N307" s="90"/>
    </row>
    <row r="308" spans="1:14" s="91" customFormat="1" ht="15.75" customHeight="1" x14ac:dyDescent="0.25">
      <c r="A308" s="88" t="s">
        <v>409</v>
      </c>
      <c r="B308" s="87" t="s">
        <v>410</v>
      </c>
      <c r="C308" s="259"/>
      <c r="D308" s="274" t="s">
        <v>63</v>
      </c>
      <c r="E308" s="274" t="s">
        <v>63</v>
      </c>
      <c r="F308" s="274" t="s">
        <v>63</v>
      </c>
      <c r="G308" s="274" t="s">
        <v>63</v>
      </c>
      <c r="H308" s="14"/>
      <c r="I308" s="90"/>
      <c r="J308" s="90"/>
      <c r="K308" s="90"/>
      <c r="L308" s="90"/>
      <c r="M308" s="90"/>
      <c r="N308" s="90"/>
    </row>
    <row r="309" spans="1:14" s="91" customFormat="1" ht="15.75" customHeight="1" x14ac:dyDescent="0.25">
      <c r="A309" s="88" t="s">
        <v>411</v>
      </c>
      <c r="B309" s="87" t="s">
        <v>412</v>
      </c>
      <c r="C309" s="259"/>
      <c r="D309" s="274" t="s">
        <v>63</v>
      </c>
      <c r="E309" s="274" t="s">
        <v>63</v>
      </c>
      <c r="F309" s="274" t="s">
        <v>63</v>
      </c>
      <c r="G309" s="274" t="s">
        <v>63</v>
      </c>
      <c r="H309" s="14"/>
      <c r="I309" s="90"/>
      <c r="J309" s="90"/>
      <c r="K309" s="90"/>
      <c r="L309" s="90"/>
      <c r="M309" s="90"/>
      <c r="N309" s="90"/>
    </row>
    <row r="310" spans="1:14" s="91" customFormat="1" ht="15.75" customHeight="1" x14ac:dyDescent="0.25">
      <c r="A310" s="88" t="s">
        <v>413</v>
      </c>
      <c r="B310" s="87" t="s">
        <v>414</v>
      </c>
      <c r="C310" s="259">
        <v>1</v>
      </c>
      <c r="D310" s="274" t="s">
        <v>63</v>
      </c>
      <c r="E310" s="274" t="s">
        <v>63</v>
      </c>
      <c r="F310" s="274" t="s">
        <v>63</v>
      </c>
      <c r="G310" s="274" t="s">
        <v>63</v>
      </c>
      <c r="H310" s="14"/>
      <c r="I310" s="90"/>
      <c r="J310" s="90"/>
      <c r="K310" s="90"/>
      <c r="L310" s="90"/>
      <c r="M310" s="90"/>
      <c r="N310" s="90"/>
    </row>
    <row r="311" spans="1:14" s="91" customFormat="1" ht="15.75" customHeight="1" x14ac:dyDescent="0.25">
      <c r="A311" s="95" t="s">
        <v>415</v>
      </c>
      <c r="B311" s="95" t="s">
        <v>416</v>
      </c>
      <c r="C311" s="276"/>
      <c r="D311" s="276" t="s">
        <v>63</v>
      </c>
      <c r="E311" s="276" t="s">
        <v>63</v>
      </c>
      <c r="F311" s="276" t="s">
        <v>63</v>
      </c>
      <c r="G311" s="276" t="s">
        <v>63</v>
      </c>
      <c r="H311" s="14"/>
      <c r="I311" s="90"/>
      <c r="J311" s="90"/>
      <c r="K311" s="90"/>
      <c r="L311" s="90"/>
      <c r="M311" s="90"/>
      <c r="N311" s="90"/>
    </row>
    <row r="312" spans="1:14" s="91" customFormat="1" ht="15.75" customHeight="1" x14ac:dyDescent="0.25">
      <c r="A312" s="95" t="s">
        <v>417</v>
      </c>
      <c r="B312" s="95" t="s">
        <v>418</v>
      </c>
      <c r="C312" s="276"/>
      <c r="D312" s="276" t="s">
        <v>63</v>
      </c>
      <c r="E312" s="276" t="s">
        <v>63</v>
      </c>
      <c r="F312" s="276" t="s">
        <v>63</v>
      </c>
      <c r="G312" s="276" t="s">
        <v>63</v>
      </c>
      <c r="H312" s="14"/>
      <c r="I312" s="90"/>
      <c r="J312" s="90"/>
      <c r="K312" s="90"/>
      <c r="L312" s="90"/>
      <c r="M312" s="90"/>
      <c r="N312" s="90"/>
    </row>
    <row r="313" spans="1:14" ht="24" x14ac:dyDescent="0.25">
      <c r="A313" s="92">
        <v>51</v>
      </c>
      <c r="B313" s="93" t="s">
        <v>419</v>
      </c>
      <c r="C313" s="275">
        <v>20</v>
      </c>
      <c r="D313" s="275" t="s">
        <v>61</v>
      </c>
      <c r="E313" s="275" t="s">
        <v>61</v>
      </c>
      <c r="F313" s="275" t="s">
        <v>61</v>
      </c>
      <c r="G313" s="275" t="s">
        <v>61</v>
      </c>
      <c r="H313" s="14"/>
      <c r="I313" s="15"/>
      <c r="J313" s="15"/>
      <c r="K313" s="15"/>
      <c r="L313" s="15"/>
      <c r="M313" s="15"/>
      <c r="N313" s="15"/>
    </row>
    <row r="314" spans="1:14" x14ac:dyDescent="0.25">
      <c r="A314" s="92">
        <v>52</v>
      </c>
      <c r="B314" s="93" t="s">
        <v>420</v>
      </c>
      <c r="C314" s="275">
        <v>20</v>
      </c>
      <c r="D314" s="275" t="s">
        <v>61</v>
      </c>
      <c r="E314" s="275" t="s">
        <v>61</v>
      </c>
      <c r="F314" s="275" t="s">
        <v>61</v>
      </c>
      <c r="G314" s="275" t="s">
        <v>61</v>
      </c>
      <c r="H314" s="14"/>
      <c r="I314" s="15"/>
      <c r="J314" s="15"/>
      <c r="K314" s="15"/>
      <c r="L314" s="15"/>
      <c r="M314" s="15"/>
      <c r="N314" s="15"/>
    </row>
    <row r="315" spans="1:14" ht="40.5" customHeight="1" x14ac:dyDescent="0.25">
      <c r="A315" s="92">
        <v>53</v>
      </c>
      <c r="B315" s="93" t="s">
        <v>421</v>
      </c>
      <c r="C315" s="275"/>
      <c r="D315" s="275" t="s">
        <v>63</v>
      </c>
      <c r="E315" s="275" t="s">
        <v>63</v>
      </c>
      <c r="F315" s="275" t="s">
        <v>63</v>
      </c>
      <c r="G315" s="275" t="s">
        <v>63</v>
      </c>
      <c r="H315" s="14"/>
      <c r="I315" s="15"/>
      <c r="J315" s="15"/>
      <c r="K315" s="15"/>
      <c r="L315" s="15"/>
      <c r="M315" s="15"/>
      <c r="N315" s="15"/>
    </row>
    <row r="316" spans="1:14" s="31" customFormat="1" ht="27.75" customHeight="1" x14ac:dyDescent="0.25">
      <c r="A316" s="27" t="s">
        <v>422</v>
      </c>
      <c r="B316" s="20" t="s">
        <v>423</v>
      </c>
      <c r="C316" s="259"/>
      <c r="D316" s="259" t="s">
        <v>63</v>
      </c>
      <c r="E316" s="259" t="s">
        <v>63</v>
      </c>
      <c r="F316" s="259" t="s">
        <v>63</v>
      </c>
      <c r="G316" s="259" t="s">
        <v>63</v>
      </c>
      <c r="H316" s="14"/>
      <c r="I316" s="30"/>
      <c r="J316" s="30"/>
      <c r="K316" s="30"/>
      <c r="L316" s="30"/>
      <c r="M316" s="30"/>
      <c r="N316" s="30"/>
    </row>
    <row r="317" spans="1:14" ht="27" customHeight="1" x14ac:dyDescent="0.25">
      <c r="A317" s="92">
        <v>54</v>
      </c>
      <c r="B317" s="93" t="s">
        <v>289</v>
      </c>
      <c r="C317" s="275"/>
      <c r="D317" s="275" t="s">
        <v>61</v>
      </c>
      <c r="E317" s="275" t="s">
        <v>61</v>
      </c>
      <c r="F317" s="275" t="s">
        <v>61</v>
      </c>
      <c r="G317" s="275" t="s">
        <v>61</v>
      </c>
      <c r="H317" s="14"/>
      <c r="I317" s="15"/>
      <c r="J317" s="15"/>
      <c r="K317" s="15"/>
      <c r="L317" s="15"/>
      <c r="M317" s="15"/>
      <c r="N317" s="15"/>
    </row>
    <row r="318" spans="1:14" ht="36" x14ac:dyDescent="0.25">
      <c r="A318" s="12">
        <v>55</v>
      </c>
      <c r="B318" s="12" t="s">
        <v>424</v>
      </c>
      <c r="C318" s="257">
        <v>1</v>
      </c>
      <c r="D318" s="257" t="s">
        <v>63</v>
      </c>
      <c r="E318" s="257" t="s">
        <v>63</v>
      </c>
      <c r="F318" s="257" t="s">
        <v>63</v>
      </c>
      <c r="G318" s="257" t="s">
        <v>63</v>
      </c>
      <c r="H318" s="14"/>
      <c r="I318" s="15"/>
      <c r="J318" s="15"/>
      <c r="K318" s="15"/>
      <c r="L318" s="15"/>
      <c r="M318" s="15"/>
      <c r="N318" s="15"/>
    </row>
    <row r="319" spans="1:14" s="91" customFormat="1" ht="18" customHeight="1" x14ac:dyDescent="0.25">
      <c r="A319" s="88" t="s">
        <v>425</v>
      </c>
      <c r="B319" s="88" t="s">
        <v>426</v>
      </c>
      <c r="C319" s="259">
        <v>1</v>
      </c>
      <c r="D319" s="274" t="s">
        <v>63</v>
      </c>
      <c r="E319" s="274" t="s">
        <v>63</v>
      </c>
      <c r="F319" s="274" t="s">
        <v>63</v>
      </c>
      <c r="G319" s="274" t="s">
        <v>63</v>
      </c>
      <c r="H319" s="14"/>
      <c r="I319" s="90"/>
      <c r="J319" s="90"/>
      <c r="K319" s="90"/>
      <c r="L319" s="90"/>
      <c r="M319" s="90"/>
      <c r="N319" s="90"/>
    </row>
    <row r="320" spans="1:14" ht="24" x14ac:dyDescent="0.25">
      <c r="A320" s="12">
        <v>56</v>
      </c>
      <c r="B320" s="12" t="s">
        <v>427</v>
      </c>
      <c r="C320" s="257">
        <v>2</v>
      </c>
      <c r="D320" s="257"/>
      <c r="E320" s="257">
        <v>2</v>
      </c>
      <c r="F320" s="257"/>
      <c r="G320" s="257"/>
      <c r="H320" s="100"/>
      <c r="I320" s="15"/>
      <c r="J320" s="15"/>
      <c r="K320" s="15"/>
      <c r="L320" s="15"/>
      <c r="M320" s="15"/>
      <c r="N320" s="15"/>
    </row>
    <row r="321" spans="1:14" s="70" customFormat="1" ht="17.25" customHeight="1" x14ac:dyDescent="0.25">
      <c r="A321" s="45" t="s">
        <v>428</v>
      </c>
      <c r="B321" s="45" t="s">
        <v>18</v>
      </c>
      <c r="C321" s="259">
        <v>2</v>
      </c>
      <c r="D321" s="259"/>
      <c r="E321" s="259">
        <v>2</v>
      </c>
      <c r="F321" s="259"/>
      <c r="G321" s="259"/>
      <c r="H321" s="100"/>
      <c r="I321" s="69"/>
      <c r="J321" s="69"/>
      <c r="K321" s="69"/>
      <c r="L321" s="69"/>
      <c r="M321" s="69"/>
      <c r="N321" s="69"/>
    </row>
    <row r="322" spans="1:14" s="70" customFormat="1" ht="17.25" customHeight="1" x14ac:dyDescent="0.25">
      <c r="A322" s="45" t="s">
        <v>429</v>
      </c>
      <c r="B322" s="20" t="s">
        <v>103</v>
      </c>
      <c r="C322" s="259"/>
      <c r="D322" s="259"/>
      <c r="E322" s="259"/>
      <c r="F322" s="259"/>
      <c r="G322" s="259"/>
      <c r="H322" s="100"/>
      <c r="I322" s="69"/>
      <c r="J322" s="69"/>
      <c r="K322" s="69"/>
      <c r="L322" s="69"/>
      <c r="M322" s="69"/>
      <c r="N322" s="69"/>
    </row>
    <row r="323" spans="1:14" ht="24" x14ac:dyDescent="0.25">
      <c r="A323" s="12">
        <v>57</v>
      </c>
      <c r="B323" s="12" t="s">
        <v>430</v>
      </c>
      <c r="C323" s="257"/>
      <c r="D323" s="257"/>
      <c r="E323" s="257"/>
      <c r="F323" s="257"/>
      <c r="G323" s="257"/>
      <c r="H323" s="14"/>
      <c r="I323" s="15"/>
      <c r="J323" s="15"/>
      <c r="K323" s="15"/>
      <c r="L323" s="15"/>
      <c r="M323" s="15"/>
      <c r="N323" s="15"/>
    </row>
    <row r="324" spans="1:14" s="91" customFormat="1" ht="15.75" customHeight="1" x14ac:dyDescent="0.25">
      <c r="A324" s="88" t="s">
        <v>431</v>
      </c>
      <c r="B324" s="97" t="s">
        <v>432</v>
      </c>
      <c r="C324" s="259"/>
      <c r="D324" s="259"/>
      <c r="E324" s="259"/>
      <c r="F324" s="259"/>
      <c r="G324" s="259"/>
      <c r="H324" s="14"/>
      <c r="I324" s="90"/>
      <c r="J324" s="90"/>
      <c r="K324" s="90"/>
      <c r="L324" s="90"/>
      <c r="M324" s="90"/>
      <c r="N324" s="90"/>
    </row>
    <row r="325" spans="1:14" s="91" customFormat="1" ht="24.75" customHeight="1" x14ac:dyDescent="0.25">
      <c r="A325" s="88" t="s">
        <v>433</v>
      </c>
      <c r="B325" s="97" t="s">
        <v>434</v>
      </c>
      <c r="C325" s="259"/>
      <c r="D325" s="259"/>
      <c r="E325" s="259"/>
      <c r="F325" s="259"/>
      <c r="G325" s="259"/>
      <c r="H325" s="14"/>
      <c r="I325" s="90"/>
      <c r="J325" s="90"/>
      <c r="K325" s="90"/>
      <c r="L325" s="90"/>
      <c r="M325" s="90"/>
      <c r="N325" s="90"/>
    </row>
    <row r="326" spans="1:14" s="91" customFormat="1" ht="29.25" customHeight="1" x14ac:dyDescent="0.25">
      <c r="A326" s="88" t="s">
        <v>435</v>
      </c>
      <c r="B326" s="97" t="s">
        <v>436</v>
      </c>
      <c r="C326" s="259"/>
      <c r="D326" s="259"/>
      <c r="E326" s="259"/>
      <c r="F326" s="259"/>
      <c r="G326" s="259"/>
      <c r="H326" s="14"/>
      <c r="I326" s="90"/>
      <c r="J326" s="90"/>
      <c r="K326" s="90"/>
      <c r="L326" s="90"/>
      <c r="M326" s="90"/>
      <c r="N326" s="90"/>
    </row>
    <row r="327" spans="1:14" s="33" customFormat="1" ht="29.25" customHeight="1" x14ac:dyDescent="0.25">
      <c r="A327" s="20">
        <v>58</v>
      </c>
      <c r="B327" s="20" t="s">
        <v>437</v>
      </c>
      <c r="C327" s="259"/>
      <c r="D327" s="259"/>
      <c r="E327" s="259"/>
      <c r="F327" s="259"/>
      <c r="G327" s="259"/>
      <c r="H327" s="14"/>
      <c r="I327" s="32"/>
      <c r="J327" s="32"/>
      <c r="K327" s="32"/>
      <c r="L327" s="32"/>
      <c r="M327" s="32"/>
      <c r="N327" s="32"/>
    </row>
    <row r="328" spans="1:14" ht="48" x14ac:dyDescent="0.25">
      <c r="A328" s="12">
        <v>59</v>
      </c>
      <c r="B328" s="12" t="s">
        <v>438</v>
      </c>
      <c r="C328" s="257"/>
      <c r="D328" s="257"/>
      <c r="E328" s="257"/>
      <c r="F328" s="257"/>
      <c r="G328" s="257"/>
      <c r="H328" s="14"/>
      <c r="I328" s="15"/>
      <c r="J328" s="15"/>
      <c r="K328" s="15"/>
      <c r="L328" s="15"/>
      <c r="M328" s="15"/>
      <c r="N328" s="15"/>
    </row>
    <row r="329" spans="1:14" ht="48" x14ac:dyDescent="0.25">
      <c r="A329" s="12">
        <v>60</v>
      </c>
      <c r="B329" s="12" t="s">
        <v>439</v>
      </c>
      <c r="C329" s="257"/>
      <c r="D329" s="257"/>
      <c r="E329" s="257"/>
      <c r="F329" s="257"/>
      <c r="G329" s="257"/>
      <c r="H329" s="14"/>
      <c r="I329" s="15"/>
      <c r="J329" s="15"/>
      <c r="K329" s="15"/>
      <c r="L329" s="15"/>
      <c r="M329" s="15"/>
      <c r="N329" s="15"/>
    </row>
    <row r="330" spans="1:14" s="70" customFormat="1" ht="17.25" customHeight="1" x14ac:dyDescent="0.25">
      <c r="A330" s="45" t="s">
        <v>440</v>
      </c>
      <c r="B330" s="98" t="s">
        <v>441</v>
      </c>
      <c r="C330" s="259"/>
      <c r="D330" s="259"/>
      <c r="E330" s="259"/>
      <c r="F330" s="259"/>
      <c r="G330" s="259"/>
      <c r="H330" s="14"/>
      <c r="I330" s="69"/>
      <c r="J330" s="69"/>
      <c r="K330" s="69"/>
      <c r="L330" s="69"/>
      <c r="M330" s="69"/>
      <c r="N330" s="69"/>
    </row>
    <row r="331" spans="1:14" ht="24" x14ac:dyDescent="0.25">
      <c r="A331" s="12">
        <v>61</v>
      </c>
      <c r="B331" s="12" t="s">
        <v>442</v>
      </c>
      <c r="C331" s="257">
        <v>15</v>
      </c>
      <c r="D331" s="257">
        <v>1</v>
      </c>
      <c r="E331" s="257">
        <v>1</v>
      </c>
      <c r="F331" s="257">
        <v>9</v>
      </c>
      <c r="G331" s="257">
        <v>4</v>
      </c>
      <c r="H331" s="100"/>
      <c r="I331" s="15"/>
      <c r="J331" s="15"/>
      <c r="K331" s="15"/>
      <c r="L331" s="113"/>
      <c r="M331" s="15"/>
      <c r="N331" s="15"/>
    </row>
    <row r="332" spans="1:14" x14ac:dyDescent="0.25">
      <c r="A332" s="12">
        <v>62</v>
      </c>
      <c r="B332" s="12" t="s">
        <v>482</v>
      </c>
      <c r="C332" s="259">
        <v>121</v>
      </c>
      <c r="D332" s="259">
        <v>1</v>
      </c>
      <c r="E332" s="259">
        <v>2</v>
      </c>
      <c r="F332" s="259">
        <v>72</v>
      </c>
      <c r="G332" s="259">
        <v>46</v>
      </c>
      <c r="H332" s="14" t="str">
        <f>IF(C332=SUM(D332:G332),"√","НЕТ")</f>
        <v>√</v>
      </c>
      <c r="I332" s="15"/>
      <c r="J332" s="15"/>
      <c r="K332" s="15"/>
      <c r="L332" s="113"/>
      <c r="M332" s="15"/>
      <c r="N332" s="15"/>
    </row>
    <row r="333" spans="1:14" s="1" customFormat="1" ht="24" x14ac:dyDescent="0.25">
      <c r="A333" s="20" t="s">
        <v>484</v>
      </c>
      <c r="B333" s="38" t="s">
        <v>483</v>
      </c>
      <c r="C333" s="259">
        <v>4</v>
      </c>
      <c r="D333" s="259"/>
      <c r="E333" s="259">
        <v>4</v>
      </c>
      <c r="F333" s="259"/>
      <c r="G333" s="259"/>
      <c r="H333" s="14" t="str">
        <f>IF(C333=SUM(D10:G10),"√","НЕТ")</f>
        <v>√</v>
      </c>
      <c r="I333" s="14"/>
      <c r="J333" s="99"/>
      <c r="K333" s="99"/>
      <c r="L333" s="99"/>
      <c r="M333" s="99"/>
      <c r="N333" s="99"/>
    </row>
    <row r="334" spans="1:14" ht="24" x14ac:dyDescent="0.25">
      <c r="A334" s="12">
        <v>63</v>
      </c>
      <c r="B334" s="12" t="s">
        <v>443</v>
      </c>
      <c r="C334" s="257">
        <v>2</v>
      </c>
      <c r="D334" s="257"/>
      <c r="E334" s="257">
        <v>2</v>
      </c>
      <c r="F334" s="257"/>
      <c r="G334" s="257"/>
      <c r="H334" s="14" t="str">
        <f>IF(C334=SUM(D334:G334),"√","НЕТ")</f>
        <v>√</v>
      </c>
      <c r="I334" s="15"/>
      <c r="J334" s="15"/>
      <c r="K334" s="15"/>
      <c r="L334" s="15"/>
      <c r="M334" s="15"/>
      <c r="N334" s="15"/>
    </row>
    <row r="335" spans="1:14" ht="48" x14ac:dyDescent="0.25">
      <c r="A335" s="18" t="s">
        <v>444</v>
      </c>
      <c r="B335" s="18" t="s">
        <v>445</v>
      </c>
      <c r="C335" s="258"/>
      <c r="D335" s="258"/>
      <c r="E335" s="258"/>
      <c r="F335" s="258"/>
      <c r="G335" s="258"/>
      <c r="H335" s="14" t="str">
        <f>IF(C335=SUM(D335:G335),"√","НЕТ")</f>
        <v>√</v>
      </c>
      <c r="I335" s="15"/>
      <c r="J335" s="14" t="str">
        <f>IF(C335=SUM(C336:C337),"√","НЕТ")</f>
        <v>√</v>
      </c>
      <c r="K335" s="15"/>
      <c r="L335" s="15"/>
      <c r="M335" s="15"/>
      <c r="N335" s="15"/>
    </row>
    <row r="336" spans="1:14" x14ac:dyDescent="0.25">
      <c r="A336" s="20" t="s">
        <v>446</v>
      </c>
      <c r="B336" s="38" t="s">
        <v>447</v>
      </c>
      <c r="C336" s="259"/>
      <c r="D336" s="259"/>
      <c r="E336" s="259"/>
      <c r="F336" s="259"/>
      <c r="G336" s="259"/>
      <c r="H336" s="14" t="str">
        <f t="shared" ref="H336:H349" si="6">IF(C336=SUM(D336:G336),"√","НЕТ")</f>
        <v>√</v>
      </c>
      <c r="I336" s="15"/>
      <c r="J336" s="15"/>
      <c r="K336" s="15"/>
      <c r="L336" s="15"/>
      <c r="M336" s="15"/>
      <c r="N336" s="15"/>
    </row>
    <row r="337" spans="1:14" ht="24" x14ac:dyDescent="0.25">
      <c r="A337" s="20" t="s">
        <v>448</v>
      </c>
      <c r="B337" s="38" t="s">
        <v>449</v>
      </c>
      <c r="C337" s="259"/>
      <c r="D337" s="259"/>
      <c r="E337" s="259"/>
      <c r="F337" s="259"/>
      <c r="G337" s="259"/>
      <c r="H337" s="14" t="str">
        <f t="shared" si="6"/>
        <v>√</v>
      </c>
      <c r="I337" s="15"/>
      <c r="J337" s="15"/>
      <c r="K337" s="15"/>
      <c r="L337" s="15"/>
      <c r="M337" s="15"/>
      <c r="N337" s="15"/>
    </row>
    <row r="338" spans="1:14" x14ac:dyDescent="0.25">
      <c r="A338" s="77">
        <v>65</v>
      </c>
      <c r="B338" s="77" t="s">
        <v>450</v>
      </c>
      <c r="C338" s="262"/>
      <c r="D338" s="262"/>
      <c r="E338" s="262"/>
      <c r="F338" s="262"/>
      <c r="G338" s="262"/>
      <c r="H338" s="14" t="str">
        <f t="shared" si="6"/>
        <v>√</v>
      </c>
      <c r="I338" s="15"/>
      <c r="J338" s="15"/>
      <c r="K338" s="15"/>
      <c r="L338" s="15"/>
      <c r="M338" s="15"/>
      <c r="N338" s="15"/>
    </row>
    <row r="339" spans="1:14" x14ac:dyDescent="0.25">
      <c r="A339" s="19" t="s">
        <v>451</v>
      </c>
      <c r="B339" s="44" t="s">
        <v>452</v>
      </c>
      <c r="C339" s="259"/>
      <c r="D339" s="259"/>
      <c r="E339" s="259"/>
      <c r="F339" s="259"/>
      <c r="G339" s="259"/>
      <c r="H339" s="14" t="str">
        <f t="shared" si="6"/>
        <v>√</v>
      </c>
      <c r="I339" s="15"/>
      <c r="J339" s="15"/>
      <c r="K339" s="15"/>
      <c r="L339" s="15"/>
      <c r="M339" s="15"/>
      <c r="N339" s="15"/>
    </row>
    <row r="340" spans="1:14" x14ac:dyDescent="0.25">
      <c r="A340" s="24">
        <v>66</v>
      </c>
      <c r="B340" s="24" t="s">
        <v>453</v>
      </c>
      <c r="C340" s="268"/>
      <c r="D340" s="268"/>
      <c r="E340" s="268"/>
      <c r="F340" s="268"/>
      <c r="G340" s="268"/>
      <c r="H340" s="14" t="str">
        <f t="shared" si="6"/>
        <v>√</v>
      </c>
      <c r="I340" s="15"/>
      <c r="J340" s="15"/>
      <c r="K340" s="15"/>
      <c r="L340" s="15"/>
      <c r="M340" s="15"/>
      <c r="N340" s="15"/>
    </row>
    <row r="341" spans="1:14" ht="24" x14ac:dyDescent="0.25">
      <c r="A341" s="77">
        <v>67</v>
      </c>
      <c r="B341" s="77" t="s">
        <v>454</v>
      </c>
      <c r="C341" s="262"/>
      <c r="D341" s="262"/>
      <c r="E341" s="262"/>
      <c r="F341" s="262"/>
      <c r="G341" s="262"/>
      <c r="H341" s="14" t="str">
        <f t="shared" si="6"/>
        <v>√</v>
      </c>
      <c r="I341" s="15"/>
      <c r="J341" s="14" t="str">
        <f>IF(C341=SUM(C342:C345),"√","НЕТ")</f>
        <v>√</v>
      </c>
      <c r="K341" s="15"/>
      <c r="L341" s="15"/>
      <c r="M341" s="15"/>
      <c r="N341" s="15"/>
    </row>
    <row r="342" spans="1:14" x14ac:dyDescent="0.25">
      <c r="A342" s="19" t="s">
        <v>455</v>
      </c>
      <c r="B342" s="44" t="s">
        <v>456</v>
      </c>
      <c r="C342" s="259"/>
      <c r="D342" s="259"/>
      <c r="E342" s="259"/>
      <c r="F342" s="259"/>
      <c r="G342" s="259"/>
      <c r="H342" s="14" t="str">
        <f t="shared" si="6"/>
        <v>√</v>
      </c>
      <c r="I342" s="15"/>
      <c r="J342" s="15"/>
      <c r="K342" s="15"/>
      <c r="L342" s="15"/>
      <c r="M342" s="15"/>
      <c r="N342" s="15"/>
    </row>
    <row r="343" spans="1:14" ht="36" x14ac:dyDescent="0.25">
      <c r="A343" s="19" t="s">
        <v>457</v>
      </c>
      <c r="B343" s="44" t="s">
        <v>458</v>
      </c>
      <c r="C343" s="259"/>
      <c r="D343" s="259"/>
      <c r="E343" s="259"/>
      <c r="F343" s="259"/>
      <c r="G343" s="259"/>
      <c r="H343" s="14" t="str">
        <f>IF(C343=SUM(D343:G343),"√","НЕТ")</f>
        <v>√</v>
      </c>
      <c r="I343" s="15"/>
      <c r="J343" s="15"/>
      <c r="K343" s="15"/>
      <c r="L343" s="15"/>
      <c r="M343" s="15"/>
      <c r="N343" s="15"/>
    </row>
    <row r="344" spans="1:14" ht="24" x14ac:dyDescent="0.25">
      <c r="A344" s="19" t="s">
        <v>459</v>
      </c>
      <c r="B344" s="44" t="s">
        <v>460</v>
      </c>
      <c r="C344" s="259"/>
      <c r="D344" s="259"/>
      <c r="E344" s="259"/>
      <c r="F344" s="259"/>
      <c r="G344" s="259"/>
      <c r="H344" s="14"/>
      <c r="I344" s="15"/>
      <c r="J344" s="15"/>
      <c r="K344" s="15"/>
      <c r="L344" s="15"/>
      <c r="M344" s="15"/>
      <c r="N344" s="15"/>
    </row>
    <row r="345" spans="1:14" x14ac:dyDescent="0.25">
      <c r="A345" s="19" t="s">
        <v>461</v>
      </c>
      <c r="B345" s="44" t="s">
        <v>462</v>
      </c>
      <c r="C345" s="259"/>
      <c r="D345" s="259"/>
      <c r="E345" s="259"/>
      <c r="F345" s="259"/>
      <c r="G345" s="259"/>
      <c r="H345" s="14" t="str">
        <f t="shared" si="6"/>
        <v>√</v>
      </c>
      <c r="I345" s="15"/>
      <c r="J345" s="15"/>
      <c r="K345" s="15"/>
      <c r="L345" s="15"/>
      <c r="M345" s="15"/>
      <c r="N345" s="15"/>
    </row>
    <row r="346" spans="1:14" x14ac:dyDescent="0.25">
      <c r="A346" s="77">
        <v>68</v>
      </c>
      <c r="B346" s="77" t="s">
        <v>463</v>
      </c>
      <c r="C346" s="262"/>
      <c r="D346" s="262"/>
      <c r="E346" s="262"/>
      <c r="F346" s="262"/>
      <c r="G346" s="262"/>
      <c r="H346" s="14" t="str">
        <f t="shared" si="6"/>
        <v>√</v>
      </c>
      <c r="I346" s="14"/>
      <c r="J346" s="14"/>
      <c r="K346" s="15"/>
      <c r="L346" s="15"/>
      <c r="M346" s="15"/>
      <c r="N346" s="15"/>
    </row>
    <row r="347" spans="1:14" x14ac:dyDescent="0.25">
      <c r="A347" s="27" t="s">
        <v>464</v>
      </c>
      <c r="B347" s="44" t="s">
        <v>465</v>
      </c>
      <c r="C347" s="259"/>
      <c r="D347" s="259"/>
      <c r="E347" s="259"/>
      <c r="F347" s="259"/>
      <c r="G347" s="259"/>
      <c r="H347" s="14" t="str">
        <f t="shared" si="6"/>
        <v>√</v>
      </c>
      <c r="I347" s="14"/>
      <c r="J347" s="15"/>
      <c r="K347" s="15"/>
      <c r="L347" s="15"/>
      <c r="M347" s="15"/>
      <c r="N347" s="15"/>
    </row>
    <row r="348" spans="1:14" ht="24" x14ac:dyDescent="0.25">
      <c r="A348" s="77">
        <v>69</v>
      </c>
      <c r="B348" s="77" t="s">
        <v>466</v>
      </c>
      <c r="C348" s="262"/>
      <c r="D348" s="262"/>
      <c r="E348" s="262"/>
      <c r="F348" s="262"/>
      <c r="G348" s="262"/>
      <c r="H348" s="14" t="str">
        <f t="shared" si="6"/>
        <v>√</v>
      </c>
      <c r="I348" s="15"/>
      <c r="J348" s="15"/>
      <c r="K348" s="15"/>
      <c r="L348" s="15"/>
      <c r="M348" s="15"/>
      <c r="N348" s="15"/>
    </row>
    <row r="349" spans="1:14" ht="24" x14ac:dyDescent="0.25">
      <c r="A349" s="77">
        <v>70</v>
      </c>
      <c r="B349" s="77" t="s">
        <v>467</v>
      </c>
      <c r="C349" s="262"/>
      <c r="D349" s="262"/>
      <c r="E349" s="262"/>
      <c r="F349" s="262"/>
      <c r="G349" s="262"/>
      <c r="H349" s="14" t="str">
        <f t="shared" si="6"/>
        <v>√</v>
      </c>
      <c r="I349" s="14"/>
      <c r="J349" s="14"/>
      <c r="K349" s="15"/>
      <c r="L349" s="15"/>
      <c r="M349" s="15"/>
      <c r="N349" s="15"/>
    </row>
    <row r="351" spans="1:14" ht="15.75" x14ac:dyDescent="0.25">
      <c r="B351" s="122"/>
      <c r="C351" s="123"/>
      <c r="D351" s="129"/>
    </row>
    <row r="352" spans="1:14" ht="24" x14ac:dyDescent="0.25">
      <c r="B352" s="124" t="s">
        <v>478</v>
      </c>
      <c r="C352" s="125"/>
      <c r="D352" s="126" t="s">
        <v>479</v>
      </c>
    </row>
  </sheetData>
  <mergeCells count="10">
    <mergeCell ref="M85:P85"/>
    <mergeCell ref="I106:J106"/>
    <mergeCell ref="L106:P106"/>
    <mergeCell ref="K109:O109"/>
    <mergeCell ref="F1:G1"/>
    <mergeCell ref="A2:G2"/>
    <mergeCell ref="A6:G6"/>
    <mergeCell ref="A7:A8"/>
    <mergeCell ref="B7:B8"/>
    <mergeCell ref="C7:G7"/>
  </mergeCells>
  <conditionalFormatting sqref="M331:N332 H86:N105 H85:I85 H107:N108 K106:L106 H106:I106 H110:N271 H109:J109 H11:N12 H14:N84 H13:M13 H10:J10 H273:N277 L272:N272 H272:J272 H279:N330 K278:N278 H278:I278 H333:N349 K85:M85 H331:K332">
    <cfRule type="containsText" dxfId="30" priority="3" operator="containsText" text="нет">
      <formula>NOT(ISERROR(SEARCH("нет",H10)))</formula>
    </cfRule>
  </conditionalFormatting>
  <conditionalFormatting sqref="K109">
    <cfRule type="containsText" dxfId="29" priority="2" operator="containsText" text="нет">
      <formula>NOT(ISERROR(SEARCH("нет",K109)))</formula>
    </cfRule>
  </conditionalFormatting>
  <conditionalFormatting sqref="J85">
    <cfRule type="containsText" dxfId="28" priority="1" operator="containsText" text="нет">
      <formula>NOT(ISERROR(SEARCH("нет",J85)))</formula>
    </cfRule>
  </conditionalFormatting>
  <conditionalFormatting sqref="B351 D351">
    <cfRule type="containsBlanks" dxfId="27" priority="5">
      <formula>LEN(TRIM(B351))=0</formula>
    </cfRule>
  </conditionalFormatting>
  <conditionalFormatting sqref="F4 D4 B4">
    <cfRule type="containsBlanks" dxfId="26" priority="4">
      <formula>LEN(TRIM(B4))=0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2"/>
  <sheetViews>
    <sheetView topLeftCell="A118" zoomScale="93" zoomScaleNormal="93" workbookViewId="0">
      <selection activeCell="G96" sqref="G96"/>
    </sheetView>
  </sheetViews>
  <sheetFormatPr defaultRowHeight="15" outlineLevelRow="1" x14ac:dyDescent="0.25"/>
  <cols>
    <col min="1" max="1" width="10.140625" style="1" customWidth="1"/>
    <col min="2" max="2" width="50" style="2" customWidth="1"/>
    <col min="3" max="7" width="9.140625" style="1"/>
    <col min="8" max="8" width="7.85546875" style="2" customWidth="1"/>
    <col min="9" max="13" width="4.7109375" style="2" customWidth="1"/>
    <col min="14" max="16384" width="9.140625" style="2"/>
  </cols>
  <sheetData>
    <row r="1" spans="1:15" x14ac:dyDescent="0.25">
      <c r="A1" s="1" t="s">
        <v>485</v>
      </c>
      <c r="F1" s="319" t="s">
        <v>0</v>
      </c>
      <c r="G1" s="319"/>
    </row>
    <row r="2" spans="1:15" ht="15.75" x14ac:dyDescent="0.25">
      <c r="A2" s="320" t="s">
        <v>1</v>
      </c>
      <c r="B2" s="320"/>
      <c r="C2" s="320"/>
      <c r="D2" s="320"/>
      <c r="E2" s="320"/>
      <c r="F2" s="320"/>
      <c r="G2" s="320"/>
    </row>
    <row r="3" spans="1:15" ht="15.75" x14ac:dyDescent="0.25">
      <c r="B3" s="3"/>
      <c r="C3" s="128"/>
      <c r="D3" s="128"/>
      <c r="E3" s="128"/>
      <c r="F3" s="128"/>
      <c r="G3" s="128"/>
    </row>
    <row r="4" spans="1:15" ht="18.75" x14ac:dyDescent="0.3">
      <c r="A4" s="4"/>
      <c r="B4" s="131"/>
      <c r="C4" s="5" t="s">
        <v>2</v>
      </c>
      <c r="D4" s="130"/>
      <c r="E4" s="6" t="s">
        <v>3</v>
      </c>
      <c r="F4" s="131"/>
      <c r="G4" s="7" t="s">
        <v>4</v>
      </c>
    </row>
    <row r="5" spans="1:15" ht="18" x14ac:dyDescent="0.25">
      <c r="A5" s="2"/>
      <c r="B5" s="8" t="s">
        <v>481</v>
      </c>
      <c r="C5" s="9"/>
      <c r="D5" s="8" t="s">
        <v>6</v>
      </c>
      <c r="E5" s="9"/>
      <c r="F5" s="9"/>
      <c r="G5" s="7"/>
    </row>
    <row r="6" spans="1:15" ht="15.75" x14ac:dyDescent="0.25">
      <c r="A6" s="321" t="s">
        <v>7</v>
      </c>
      <c r="B6" s="321"/>
      <c r="C6" s="321"/>
      <c r="D6" s="321"/>
      <c r="E6" s="321"/>
      <c r="F6" s="321"/>
      <c r="G6" s="321"/>
    </row>
    <row r="7" spans="1:15" ht="15" customHeight="1" x14ac:dyDescent="0.25">
      <c r="A7" s="322" t="s">
        <v>8</v>
      </c>
      <c r="B7" s="322" t="s">
        <v>9</v>
      </c>
      <c r="C7" s="322" t="s">
        <v>10</v>
      </c>
      <c r="D7" s="322"/>
      <c r="E7" s="322"/>
      <c r="F7" s="322"/>
      <c r="G7" s="322"/>
      <c r="H7" s="103"/>
      <c r="I7" s="102"/>
      <c r="J7" s="102"/>
      <c r="K7" s="102"/>
      <c r="L7" s="102"/>
      <c r="M7" s="102"/>
      <c r="N7" s="103"/>
      <c r="O7" s="31"/>
    </row>
    <row r="8" spans="1:15" x14ac:dyDescent="0.25">
      <c r="A8" s="322"/>
      <c r="B8" s="322"/>
      <c r="C8" s="135" t="s">
        <v>11</v>
      </c>
      <c r="D8" s="135" t="s">
        <v>12</v>
      </c>
      <c r="E8" s="135" t="s">
        <v>13</v>
      </c>
      <c r="F8" s="135" t="s">
        <v>14</v>
      </c>
      <c r="G8" s="135" t="s">
        <v>15</v>
      </c>
      <c r="H8" s="103"/>
      <c r="I8" s="104"/>
      <c r="J8" s="105"/>
      <c r="K8" s="105"/>
      <c r="L8" s="105"/>
      <c r="M8" s="105"/>
      <c r="N8" s="105"/>
      <c r="O8" s="31"/>
    </row>
    <row r="9" spans="1:15" ht="11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3"/>
      <c r="I9" s="106"/>
      <c r="J9" s="106"/>
      <c r="K9" s="106"/>
      <c r="L9" s="106"/>
      <c r="M9" s="106"/>
      <c r="N9" s="106"/>
      <c r="O9" s="31"/>
    </row>
    <row r="10" spans="1:15" ht="51" customHeight="1" x14ac:dyDescent="0.25">
      <c r="A10" s="11">
        <v>1</v>
      </c>
      <c r="B10" s="12" t="s">
        <v>16</v>
      </c>
      <c r="C10" s="226"/>
      <c r="D10" s="226"/>
      <c r="E10" s="226"/>
      <c r="F10" s="226"/>
      <c r="G10" s="226"/>
      <c r="H10" s="100"/>
      <c r="I10" s="14" t="str">
        <f>IF(C10=SUM(C11:C12),"√","НЕТ")</f>
        <v>√</v>
      </c>
      <c r="J10" s="14" t="str">
        <f>IF(C10=SUM(C18,C19),"√","НЕТ")</f>
        <v>√</v>
      </c>
    </row>
    <row r="11" spans="1:15" x14ac:dyDescent="0.25">
      <c r="A11" s="16" t="s">
        <v>17</v>
      </c>
      <c r="B11" s="16" t="s">
        <v>18</v>
      </c>
      <c r="C11" s="247"/>
      <c r="D11" s="247"/>
      <c r="E11" s="247"/>
      <c r="F11" s="247"/>
      <c r="G11" s="247"/>
      <c r="H11" s="100"/>
      <c r="I11" s="15"/>
      <c r="J11" s="15"/>
      <c r="K11" s="14" t="str">
        <f>IF(C11=SUM(C70,C75),"√","НЕТ")</f>
        <v>√</v>
      </c>
      <c r="L11" s="14" t="str">
        <f>IF(SUM(C12,C21)=SUM(C71,C76),"√","НЕТ")</f>
        <v>√</v>
      </c>
      <c r="M11" s="14" t="str">
        <f>IF(C12=SUM(C72,C77),"√","НЕТ")</f>
        <v>√</v>
      </c>
      <c r="N11" s="15"/>
    </row>
    <row r="12" spans="1:15" x14ac:dyDescent="0.25">
      <c r="A12" s="16" t="s">
        <v>19</v>
      </c>
      <c r="B12" s="18" t="s">
        <v>20</v>
      </c>
      <c r="C12" s="247"/>
      <c r="D12" s="247"/>
      <c r="E12" s="247"/>
      <c r="F12" s="247"/>
      <c r="G12" s="247"/>
      <c r="H12" s="100"/>
      <c r="I12" s="14" t="str">
        <f>IF(C12=SUM(C13:C17),"√","НЕТ")</f>
        <v>√</v>
      </c>
      <c r="J12" s="14" t="str">
        <f>IF(D12=SUM(D13:D17),"√","НЕТ")</f>
        <v>√</v>
      </c>
      <c r="K12" s="14" t="str">
        <f t="shared" ref="K12:L12" si="0">IF(E12=SUM(E13:E17),"√","НЕТ")</f>
        <v>√</v>
      </c>
      <c r="L12" s="14" t="str">
        <f t="shared" si="0"/>
        <v>√</v>
      </c>
      <c r="M12" s="14" t="str">
        <f>IF(G12=SUM(G13:G17),"√","НЕТ")</f>
        <v>√</v>
      </c>
      <c r="N12" s="15"/>
    </row>
    <row r="13" spans="1:15" ht="24" x14ac:dyDescent="0.25">
      <c r="A13" s="19" t="s">
        <v>21</v>
      </c>
      <c r="B13" s="20" t="s">
        <v>22</v>
      </c>
      <c r="C13" s="228"/>
      <c r="D13" s="228"/>
      <c r="E13" s="228"/>
      <c r="F13" s="228"/>
      <c r="G13" s="228"/>
      <c r="H13" s="100"/>
      <c r="I13" s="15"/>
      <c r="J13" s="15"/>
      <c r="K13" s="15"/>
      <c r="L13" s="15"/>
      <c r="M13" s="15"/>
    </row>
    <row r="14" spans="1:15" ht="36" x14ac:dyDescent="0.25">
      <c r="A14" s="19" t="s">
        <v>23</v>
      </c>
      <c r="B14" s="20" t="s">
        <v>24</v>
      </c>
      <c r="C14" s="228"/>
      <c r="D14" s="228"/>
      <c r="E14" s="228"/>
      <c r="F14" s="228"/>
      <c r="G14" s="228"/>
      <c r="H14" s="100"/>
      <c r="I14" s="15"/>
      <c r="J14" s="15"/>
      <c r="K14" s="15"/>
      <c r="L14" s="15"/>
      <c r="M14" s="15"/>
      <c r="N14" s="15"/>
    </row>
    <row r="15" spans="1:15" ht="48" x14ac:dyDescent="0.25">
      <c r="A15" s="19" t="s">
        <v>25</v>
      </c>
      <c r="B15" s="20" t="s">
        <v>26</v>
      </c>
      <c r="C15" s="228"/>
      <c r="D15" s="228"/>
      <c r="E15" s="228"/>
      <c r="F15" s="228"/>
      <c r="G15" s="228"/>
      <c r="H15" s="100"/>
      <c r="I15" s="15"/>
      <c r="J15" s="15"/>
      <c r="K15" s="15"/>
      <c r="L15" s="15"/>
      <c r="M15" s="15"/>
      <c r="N15" s="15"/>
    </row>
    <row r="16" spans="1:15" ht="48" x14ac:dyDescent="0.25">
      <c r="A16" s="19" t="s">
        <v>27</v>
      </c>
      <c r="B16" s="20" t="s">
        <v>28</v>
      </c>
      <c r="C16" s="228"/>
      <c r="D16" s="228"/>
      <c r="E16" s="228"/>
      <c r="F16" s="228"/>
      <c r="G16" s="228"/>
      <c r="H16" s="100"/>
      <c r="I16" s="15"/>
      <c r="J16" s="15"/>
      <c r="K16" s="15"/>
      <c r="L16" s="15"/>
      <c r="M16" s="15"/>
      <c r="N16" s="15"/>
    </row>
    <row r="17" spans="1:14" ht="24" x14ac:dyDescent="0.25">
      <c r="A17" s="19" t="s">
        <v>29</v>
      </c>
      <c r="B17" s="20" t="s">
        <v>30</v>
      </c>
      <c r="C17" s="228"/>
      <c r="D17" s="228"/>
      <c r="E17" s="228"/>
      <c r="F17" s="228"/>
      <c r="G17" s="228"/>
      <c r="H17" s="100"/>
      <c r="I17" s="15"/>
      <c r="J17" s="15"/>
      <c r="K17" s="15"/>
      <c r="L17" s="15"/>
      <c r="M17" s="15"/>
      <c r="N17" s="15"/>
    </row>
    <row r="18" spans="1:14" x14ac:dyDescent="0.25">
      <c r="A18" s="20">
        <v>2</v>
      </c>
      <c r="B18" s="20" t="s">
        <v>31</v>
      </c>
      <c r="C18" s="228"/>
      <c r="D18" s="228"/>
      <c r="E18" s="228"/>
      <c r="F18" s="228"/>
      <c r="G18" s="228"/>
      <c r="H18" s="100"/>
      <c r="I18" s="15"/>
      <c r="J18" s="15"/>
      <c r="K18" s="15"/>
      <c r="L18" s="15"/>
      <c r="M18" s="15"/>
      <c r="N18" s="15"/>
    </row>
    <row r="19" spans="1:14" x14ac:dyDescent="0.25">
      <c r="A19" s="20">
        <v>3</v>
      </c>
      <c r="B19" s="20" t="s">
        <v>32</v>
      </c>
      <c r="C19" s="228"/>
      <c r="D19" s="228"/>
      <c r="E19" s="228"/>
      <c r="F19" s="228"/>
      <c r="G19" s="228"/>
      <c r="H19" s="100"/>
      <c r="I19" s="15"/>
      <c r="J19" s="15"/>
      <c r="K19" s="15"/>
      <c r="L19" s="15"/>
      <c r="M19" s="15"/>
      <c r="N19" s="15"/>
    </row>
    <row r="20" spans="1:14" x14ac:dyDescent="0.25">
      <c r="A20" s="22" t="s">
        <v>33</v>
      </c>
      <c r="B20" s="23" t="s">
        <v>34</v>
      </c>
      <c r="C20" s="228"/>
      <c r="D20" s="228"/>
      <c r="E20" s="228"/>
      <c r="F20" s="228"/>
      <c r="G20" s="228"/>
      <c r="H20" s="100"/>
      <c r="I20" s="15"/>
      <c r="J20" s="15"/>
      <c r="K20" s="15"/>
      <c r="L20" s="15"/>
      <c r="M20" s="15"/>
      <c r="N20" s="15"/>
    </row>
    <row r="21" spans="1:14" ht="24" x14ac:dyDescent="0.25">
      <c r="A21" s="11">
        <v>4</v>
      </c>
      <c r="B21" s="12" t="s">
        <v>35</v>
      </c>
      <c r="C21" s="254">
        <v>5</v>
      </c>
      <c r="D21" s="254"/>
      <c r="E21" s="254"/>
      <c r="F21" s="254"/>
      <c r="G21" s="254">
        <v>5</v>
      </c>
      <c r="H21" s="100"/>
      <c r="I21" s="14" t="str">
        <f>IF(C21=SUM(C22,C26,C33),"√","НЕТ")</f>
        <v>√</v>
      </c>
      <c r="J21" s="14" t="str">
        <f t="shared" ref="J21:K21" si="1">IF(D21=SUM(D22,D26,D33),"√","НЕТ")</f>
        <v>√</v>
      </c>
      <c r="K21" s="14" t="str">
        <f t="shared" si="1"/>
        <v>√</v>
      </c>
      <c r="L21" s="14" t="str">
        <f>IF(F21=SUM(F22,F26,F33),"√","НЕТ")</f>
        <v>√</v>
      </c>
      <c r="M21" s="14" t="str">
        <f>IF(G21=SUM(G22,G26,G33),"√","НЕТ")</f>
        <v>√</v>
      </c>
      <c r="N21" s="15"/>
    </row>
    <row r="22" spans="1:14" ht="36" x14ac:dyDescent="0.25">
      <c r="A22" s="24" t="s">
        <v>36</v>
      </c>
      <c r="B22" s="25" t="s">
        <v>37</v>
      </c>
      <c r="C22" s="255"/>
      <c r="D22" s="255"/>
      <c r="E22" s="255"/>
      <c r="F22" s="255"/>
      <c r="G22" s="255"/>
      <c r="H22" s="100"/>
      <c r="I22" s="14" t="str">
        <f>IF(C22=SUM(C23:C24),"√","НЕТ")</f>
        <v>√</v>
      </c>
      <c r="J22" s="15"/>
      <c r="K22" s="15"/>
      <c r="L22" s="15"/>
      <c r="M22" s="15"/>
      <c r="N22" s="15"/>
    </row>
    <row r="23" spans="1:14" x14ac:dyDescent="0.25">
      <c r="A23" s="27" t="s">
        <v>38</v>
      </c>
      <c r="B23" s="27" t="s">
        <v>39</v>
      </c>
      <c r="C23" s="256"/>
      <c r="D23" s="256"/>
      <c r="E23" s="256"/>
      <c r="F23" s="256"/>
      <c r="G23" s="256"/>
      <c r="H23" s="100"/>
      <c r="I23" s="15"/>
      <c r="J23" s="15"/>
      <c r="K23" s="15"/>
      <c r="L23" s="15"/>
      <c r="M23" s="15"/>
      <c r="N23" s="15"/>
    </row>
    <row r="24" spans="1:14" x14ac:dyDescent="0.25">
      <c r="A24" s="28" t="s">
        <v>40</v>
      </c>
      <c r="B24" s="27" t="s">
        <v>41</v>
      </c>
      <c r="C24" s="256"/>
      <c r="D24" s="256"/>
      <c r="E24" s="256"/>
      <c r="F24" s="256"/>
      <c r="G24" s="256"/>
      <c r="H24" s="100"/>
      <c r="I24" s="15"/>
      <c r="J24" s="15"/>
      <c r="K24" s="15"/>
      <c r="L24" s="15"/>
      <c r="M24" s="15"/>
      <c r="N24" s="15"/>
    </row>
    <row r="25" spans="1:14" x14ac:dyDescent="0.25">
      <c r="A25" s="28" t="s">
        <v>42</v>
      </c>
      <c r="B25" s="23" t="s">
        <v>34</v>
      </c>
      <c r="C25" s="256"/>
      <c r="D25" s="256"/>
      <c r="E25" s="256"/>
      <c r="F25" s="256"/>
      <c r="G25" s="256"/>
      <c r="H25" s="100"/>
      <c r="I25" s="15"/>
      <c r="J25" s="15"/>
      <c r="K25" s="15"/>
      <c r="L25" s="15"/>
      <c r="M25" s="15"/>
      <c r="N25" s="15"/>
    </row>
    <row r="26" spans="1:14" ht="36" x14ac:dyDescent="0.25">
      <c r="A26" s="24" t="s">
        <v>43</v>
      </c>
      <c r="B26" s="24" t="s">
        <v>44</v>
      </c>
      <c r="C26" s="255"/>
      <c r="D26" s="255"/>
      <c r="E26" s="255"/>
      <c r="F26" s="255"/>
      <c r="G26" s="255"/>
      <c r="H26" s="100"/>
      <c r="I26" s="14" t="str">
        <f>IF(C26=SUM(C27,C30),"√","НЕТ")</f>
        <v>√</v>
      </c>
      <c r="J26" s="15"/>
      <c r="K26" s="15"/>
      <c r="L26" s="15"/>
      <c r="M26" s="15"/>
      <c r="N26" s="15"/>
    </row>
    <row r="27" spans="1:14" x14ac:dyDescent="0.25">
      <c r="A27" s="19" t="s">
        <v>45</v>
      </c>
      <c r="B27" s="20" t="s">
        <v>46</v>
      </c>
      <c r="C27" s="256"/>
      <c r="D27" s="256"/>
      <c r="E27" s="256"/>
      <c r="F27" s="256"/>
      <c r="G27" s="256"/>
      <c r="H27" s="100"/>
      <c r="I27" s="15"/>
      <c r="J27" s="14" t="str">
        <f>IF(C27=SUM(C28:C29),"√","НЕТ")</f>
        <v>√</v>
      </c>
      <c r="K27" s="15" t="s">
        <v>47</v>
      </c>
      <c r="L27" s="15"/>
      <c r="M27" s="15"/>
      <c r="N27" s="15"/>
    </row>
    <row r="28" spans="1:14" x14ac:dyDescent="0.25">
      <c r="A28" s="19" t="s">
        <v>48</v>
      </c>
      <c r="B28" s="23" t="s">
        <v>39</v>
      </c>
      <c r="C28" s="256"/>
      <c r="D28" s="256"/>
      <c r="E28" s="256"/>
      <c r="F28" s="256"/>
      <c r="G28" s="256"/>
      <c r="H28" s="100"/>
      <c r="I28" s="15"/>
      <c r="J28" s="15"/>
      <c r="K28" s="15"/>
      <c r="L28" s="15"/>
      <c r="M28" s="15"/>
      <c r="N28" s="15"/>
    </row>
    <row r="29" spans="1:14" x14ac:dyDescent="0.25">
      <c r="A29" s="19" t="s">
        <v>49</v>
      </c>
      <c r="B29" s="23" t="s">
        <v>50</v>
      </c>
      <c r="C29" s="256"/>
      <c r="D29" s="256"/>
      <c r="E29" s="256"/>
      <c r="F29" s="256"/>
      <c r="G29" s="256"/>
      <c r="H29" s="100"/>
      <c r="I29" s="15"/>
      <c r="J29" s="15"/>
      <c r="K29" s="15"/>
      <c r="L29" s="15"/>
      <c r="M29" s="15"/>
      <c r="N29" s="15"/>
    </row>
    <row r="30" spans="1:14" s="31" customFormat="1" x14ac:dyDescent="0.25">
      <c r="A30" s="29" t="s">
        <v>51</v>
      </c>
      <c r="B30" s="27" t="s">
        <v>52</v>
      </c>
      <c r="C30" s="256"/>
      <c r="D30" s="256"/>
      <c r="E30" s="256"/>
      <c r="F30" s="256"/>
      <c r="G30" s="256"/>
      <c r="H30" s="100"/>
      <c r="I30" s="30"/>
      <c r="J30" s="14" t="str">
        <f>IF(C30=SUM(C31:C32),"√","НЕТ")</f>
        <v>√</v>
      </c>
      <c r="K30" s="30"/>
      <c r="L30" s="30"/>
      <c r="M30" s="30"/>
      <c r="N30" s="30"/>
    </row>
    <row r="31" spans="1:14" s="31" customFormat="1" x14ac:dyDescent="0.25">
      <c r="A31" s="29" t="s">
        <v>53</v>
      </c>
      <c r="B31" s="23" t="s">
        <v>39</v>
      </c>
      <c r="C31" s="256"/>
      <c r="D31" s="256"/>
      <c r="E31" s="256"/>
      <c r="F31" s="256"/>
      <c r="G31" s="256"/>
      <c r="H31" s="100"/>
      <c r="I31" s="30"/>
      <c r="J31" s="30"/>
      <c r="K31" s="30"/>
      <c r="L31" s="30"/>
      <c r="M31" s="30"/>
      <c r="N31" s="30"/>
    </row>
    <row r="32" spans="1:14" s="31" customFormat="1" x14ac:dyDescent="0.25">
      <c r="A32" s="29" t="s">
        <v>54</v>
      </c>
      <c r="B32" s="23" t="s">
        <v>50</v>
      </c>
      <c r="C32" s="256"/>
      <c r="D32" s="256"/>
      <c r="E32" s="256"/>
      <c r="F32" s="256"/>
      <c r="G32" s="256"/>
      <c r="H32" s="100"/>
      <c r="I32" s="30"/>
      <c r="J32" s="30"/>
      <c r="K32" s="30"/>
      <c r="L32" s="30"/>
      <c r="M32" s="30"/>
      <c r="N32" s="30"/>
    </row>
    <row r="33" spans="1:14" s="33" customFormat="1" ht="24" x14ac:dyDescent="0.25">
      <c r="A33" s="24" t="s">
        <v>55</v>
      </c>
      <c r="B33" s="24" t="s">
        <v>56</v>
      </c>
      <c r="C33" s="255">
        <v>5</v>
      </c>
      <c r="D33" s="255"/>
      <c r="E33" s="255"/>
      <c r="F33" s="255"/>
      <c r="G33" s="255">
        <v>5</v>
      </c>
      <c r="H33" s="100"/>
      <c r="I33" s="32"/>
      <c r="J33" s="32"/>
      <c r="K33" s="32"/>
      <c r="L33" s="32"/>
      <c r="M33" s="32"/>
      <c r="N33" s="32"/>
    </row>
    <row r="34" spans="1:14" s="33" customFormat="1" ht="12" x14ac:dyDescent="0.25">
      <c r="A34" s="34" t="s">
        <v>57</v>
      </c>
      <c r="B34" s="20" t="s">
        <v>58</v>
      </c>
      <c r="C34" s="228"/>
      <c r="D34" s="228"/>
      <c r="E34" s="228"/>
      <c r="F34" s="228"/>
      <c r="G34" s="228"/>
      <c r="H34" s="100"/>
      <c r="I34" s="32"/>
      <c r="J34" s="32"/>
      <c r="K34" s="32"/>
      <c r="L34" s="32"/>
      <c r="M34" s="32"/>
      <c r="N34" s="32"/>
    </row>
    <row r="35" spans="1:14" s="31" customFormat="1" ht="24" x14ac:dyDescent="0.25">
      <c r="A35" s="16">
        <v>5</v>
      </c>
      <c r="B35" s="18" t="s">
        <v>59</v>
      </c>
      <c r="C35" s="247"/>
      <c r="D35" s="247"/>
      <c r="E35" s="247" t="s">
        <v>61</v>
      </c>
      <c r="F35" s="247" t="s">
        <v>61</v>
      </c>
      <c r="G35" s="247" t="s">
        <v>61</v>
      </c>
      <c r="H35" s="14" t="str">
        <f>IF(C35=D35,"√","НЕТ")</f>
        <v>√</v>
      </c>
      <c r="I35" s="30"/>
      <c r="J35" s="32"/>
      <c r="K35" s="14" t="str">
        <f>IF(C35=SUM(C73,C78),"√","НЕТ")</f>
        <v>√</v>
      </c>
      <c r="L35" s="30"/>
      <c r="M35" s="101"/>
      <c r="N35" s="30"/>
    </row>
    <row r="36" spans="1:14" ht="24" x14ac:dyDescent="0.25">
      <c r="A36" s="11">
        <v>6</v>
      </c>
      <c r="B36" s="12" t="s">
        <v>60</v>
      </c>
      <c r="C36" s="226"/>
      <c r="D36" s="246" t="s">
        <v>61</v>
      </c>
      <c r="E36" s="246" t="s">
        <v>61</v>
      </c>
      <c r="F36" s="246" t="s">
        <v>61</v>
      </c>
      <c r="G36" s="246" t="s">
        <v>61</v>
      </c>
      <c r="H36" s="14"/>
      <c r="I36" s="14" t="str">
        <f>IF(C36=SUM(C37:C38),"√","НЕТ")</f>
        <v>√</v>
      </c>
      <c r="J36" s="32"/>
      <c r="K36" s="15"/>
      <c r="L36" s="15"/>
      <c r="M36" s="15"/>
      <c r="N36" s="15"/>
    </row>
    <row r="37" spans="1:14" s="31" customFormat="1" x14ac:dyDescent="0.25">
      <c r="A37" s="27" t="s">
        <v>62</v>
      </c>
      <c r="B37" s="20" t="s">
        <v>18</v>
      </c>
      <c r="C37" s="228"/>
      <c r="D37" s="248" t="s">
        <v>63</v>
      </c>
      <c r="E37" s="248" t="s">
        <v>63</v>
      </c>
      <c r="F37" s="248" t="s">
        <v>63</v>
      </c>
      <c r="G37" s="248" t="s">
        <v>63</v>
      </c>
      <c r="H37" s="14"/>
      <c r="I37" s="30"/>
      <c r="J37" s="30"/>
      <c r="K37" s="30"/>
      <c r="L37" s="30"/>
      <c r="M37" s="30"/>
      <c r="N37" s="30"/>
    </row>
    <row r="38" spans="1:14" s="31" customFormat="1" x14ac:dyDescent="0.25">
      <c r="A38" s="27" t="s">
        <v>64</v>
      </c>
      <c r="B38" s="20" t="s">
        <v>65</v>
      </c>
      <c r="C38" s="228"/>
      <c r="D38" s="248" t="s">
        <v>63</v>
      </c>
      <c r="E38" s="248" t="s">
        <v>63</v>
      </c>
      <c r="F38" s="248" t="s">
        <v>63</v>
      </c>
      <c r="G38" s="248" t="s">
        <v>63</v>
      </c>
      <c r="H38" s="14"/>
      <c r="I38" s="30"/>
      <c r="J38" s="30"/>
      <c r="K38" s="30"/>
      <c r="L38" s="30"/>
      <c r="M38" s="30"/>
      <c r="N38" s="30"/>
    </row>
    <row r="39" spans="1:14" s="31" customFormat="1" ht="24" x14ac:dyDescent="0.25">
      <c r="A39" s="27" t="s">
        <v>66</v>
      </c>
      <c r="B39" s="20" t="s">
        <v>67</v>
      </c>
      <c r="C39" s="228"/>
      <c r="D39" s="248" t="s">
        <v>63</v>
      </c>
      <c r="E39" s="248" t="s">
        <v>63</v>
      </c>
      <c r="F39" s="248" t="s">
        <v>63</v>
      </c>
      <c r="G39" s="248" t="s">
        <v>63</v>
      </c>
      <c r="H39" s="14"/>
      <c r="I39" s="30"/>
      <c r="J39" s="30"/>
      <c r="K39" s="30"/>
      <c r="L39" s="30"/>
      <c r="M39" s="30"/>
      <c r="N39" s="30"/>
    </row>
    <row r="40" spans="1:14" s="31" customFormat="1" ht="24" x14ac:dyDescent="0.25">
      <c r="A40" s="27" t="s">
        <v>68</v>
      </c>
      <c r="B40" s="20" t="s">
        <v>69</v>
      </c>
      <c r="C40" s="228"/>
      <c r="D40" s="248" t="s">
        <v>63</v>
      </c>
      <c r="E40" s="248" t="s">
        <v>63</v>
      </c>
      <c r="F40" s="248" t="s">
        <v>63</v>
      </c>
      <c r="G40" s="248" t="s">
        <v>63</v>
      </c>
      <c r="H40" s="14"/>
      <c r="I40" s="14" t="str">
        <f>IF(C40=SUM(C41:C42),"√","НЕТ")</f>
        <v>√</v>
      </c>
      <c r="J40" s="30"/>
      <c r="K40" s="30"/>
      <c r="L40" s="30"/>
      <c r="M40" s="30"/>
      <c r="N40" s="30"/>
    </row>
    <row r="41" spans="1:14" s="31" customFormat="1" x14ac:dyDescent="0.25">
      <c r="A41" s="27" t="s">
        <v>70</v>
      </c>
      <c r="B41" s="20" t="s">
        <v>18</v>
      </c>
      <c r="C41" s="228"/>
      <c r="D41" s="248" t="s">
        <v>63</v>
      </c>
      <c r="E41" s="248" t="s">
        <v>63</v>
      </c>
      <c r="F41" s="248" t="s">
        <v>63</v>
      </c>
      <c r="G41" s="248" t="s">
        <v>63</v>
      </c>
      <c r="H41" s="14"/>
      <c r="I41" s="30"/>
      <c r="J41" s="30"/>
      <c r="K41" s="30"/>
      <c r="L41" s="30"/>
      <c r="M41" s="30"/>
      <c r="N41" s="30"/>
    </row>
    <row r="42" spans="1:14" s="31" customFormat="1" x14ac:dyDescent="0.25">
      <c r="A42" s="27" t="s">
        <v>71</v>
      </c>
      <c r="B42" s="20" t="s">
        <v>65</v>
      </c>
      <c r="C42" s="228"/>
      <c r="D42" s="248" t="s">
        <v>63</v>
      </c>
      <c r="E42" s="248" t="s">
        <v>63</v>
      </c>
      <c r="F42" s="248" t="s">
        <v>63</v>
      </c>
      <c r="G42" s="248" t="s">
        <v>63</v>
      </c>
      <c r="H42" s="14"/>
      <c r="I42" s="30"/>
      <c r="J42" s="30"/>
      <c r="K42" s="30"/>
      <c r="L42" s="30"/>
      <c r="M42" s="30"/>
      <c r="N42" s="30"/>
    </row>
    <row r="43" spans="1:14" ht="36" x14ac:dyDescent="0.25">
      <c r="A43" s="12">
        <v>7</v>
      </c>
      <c r="B43" s="12" t="s">
        <v>72</v>
      </c>
      <c r="C43" s="226"/>
      <c r="D43" s="226"/>
      <c r="E43" s="226"/>
      <c r="F43" s="226"/>
      <c r="G43" s="226"/>
      <c r="H43" s="100"/>
      <c r="I43" s="14" t="str">
        <f>IF(C43=SUM(C46,C49,C52),"√","НЕТ")</f>
        <v>√</v>
      </c>
      <c r="J43" s="15"/>
      <c r="K43" s="15"/>
      <c r="L43" s="15"/>
      <c r="M43" s="15"/>
      <c r="N43" s="15"/>
    </row>
    <row r="44" spans="1:14" s="33" customFormat="1" ht="14.25" customHeight="1" x14ac:dyDescent="0.25">
      <c r="A44" s="20" t="s">
        <v>73</v>
      </c>
      <c r="B44" s="20" t="s">
        <v>18</v>
      </c>
      <c r="C44" s="228"/>
      <c r="D44" s="228"/>
      <c r="E44" s="228"/>
      <c r="F44" s="228"/>
      <c r="G44" s="228"/>
      <c r="H44" s="100"/>
      <c r="I44" s="32"/>
      <c r="J44" s="32"/>
      <c r="K44" s="32"/>
      <c r="L44" s="32"/>
      <c r="M44" s="32"/>
      <c r="N44" s="32"/>
    </row>
    <row r="45" spans="1:14" s="33" customFormat="1" ht="14.25" customHeight="1" x14ac:dyDescent="0.25">
      <c r="A45" s="20" t="s">
        <v>74</v>
      </c>
      <c r="B45" s="20" t="s">
        <v>65</v>
      </c>
      <c r="C45" s="228"/>
      <c r="D45" s="228"/>
      <c r="E45" s="228"/>
      <c r="F45" s="228"/>
      <c r="G45" s="228"/>
      <c r="H45" s="100"/>
      <c r="I45" s="32"/>
      <c r="J45" s="32"/>
      <c r="K45" s="32"/>
      <c r="L45" s="32"/>
      <c r="M45" s="32"/>
      <c r="N45" s="32"/>
    </row>
    <row r="46" spans="1:14" ht="24" x14ac:dyDescent="0.25">
      <c r="A46" s="18" t="s">
        <v>75</v>
      </c>
      <c r="B46" s="18" t="s">
        <v>76</v>
      </c>
      <c r="C46" s="247"/>
      <c r="D46" s="247"/>
      <c r="E46" s="247"/>
      <c r="F46" s="247"/>
      <c r="G46" s="247"/>
      <c r="H46" s="100"/>
      <c r="I46" s="14" t="str">
        <f>IF(C46=SUM(C47:C48),"√","НЕТ")</f>
        <v>√</v>
      </c>
      <c r="J46" s="15"/>
      <c r="K46" s="15"/>
      <c r="L46" s="15"/>
      <c r="M46" s="15"/>
      <c r="N46" s="15"/>
    </row>
    <row r="47" spans="1:14" s="35" customFormat="1" x14ac:dyDescent="0.25">
      <c r="A47" s="20" t="s">
        <v>77</v>
      </c>
      <c r="B47" s="20" t="s">
        <v>18</v>
      </c>
      <c r="C47" s="228"/>
      <c r="D47" s="228"/>
      <c r="E47" s="228"/>
      <c r="F47" s="228"/>
      <c r="G47" s="228"/>
      <c r="H47" s="100"/>
      <c r="I47" s="15"/>
      <c r="J47" s="15"/>
      <c r="K47" s="15"/>
      <c r="L47" s="15"/>
      <c r="M47" s="15"/>
      <c r="N47" s="15"/>
    </row>
    <row r="48" spans="1:14" s="35" customFormat="1" x14ac:dyDescent="0.25">
      <c r="A48" s="20" t="s">
        <v>78</v>
      </c>
      <c r="B48" s="20" t="s">
        <v>65</v>
      </c>
      <c r="C48" s="228"/>
      <c r="D48" s="228"/>
      <c r="E48" s="228"/>
      <c r="F48" s="228"/>
      <c r="G48" s="228"/>
      <c r="H48" s="100"/>
      <c r="I48" s="15"/>
      <c r="J48" s="15"/>
      <c r="K48" s="15"/>
      <c r="L48" s="15"/>
      <c r="M48" s="15"/>
      <c r="N48" s="15"/>
    </row>
    <row r="49" spans="1:14" s="35" customFormat="1" ht="24" x14ac:dyDescent="0.25">
      <c r="A49" s="18" t="s">
        <v>470</v>
      </c>
      <c r="B49" s="18" t="s">
        <v>79</v>
      </c>
      <c r="C49" s="247"/>
      <c r="D49" s="247"/>
      <c r="E49" s="247"/>
      <c r="F49" s="247"/>
      <c r="G49" s="247"/>
      <c r="H49" s="100"/>
      <c r="I49" s="14" t="str">
        <f>IF(C49=SUM(C50:C51),"√","НЕТ")</f>
        <v>√</v>
      </c>
      <c r="J49" s="15"/>
      <c r="K49" s="15"/>
      <c r="L49" s="15"/>
      <c r="M49" s="15"/>
      <c r="N49" s="15"/>
    </row>
    <row r="50" spans="1:14" s="35" customFormat="1" x14ac:dyDescent="0.25">
      <c r="A50" s="20" t="s">
        <v>471</v>
      </c>
      <c r="B50" s="20" t="s">
        <v>18</v>
      </c>
      <c r="C50" s="228"/>
      <c r="D50" s="228"/>
      <c r="E50" s="228"/>
      <c r="F50" s="228"/>
      <c r="G50" s="228"/>
      <c r="H50" s="100"/>
      <c r="I50" s="15"/>
      <c r="J50" s="15"/>
      <c r="K50" s="15"/>
      <c r="L50" s="15"/>
      <c r="M50" s="15"/>
      <c r="N50" s="15"/>
    </row>
    <row r="51" spans="1:14" s="35" customFormat="1" x14ac:dyDescent="0.25">
      <c r="A51" s="20" t="s">
        <v>472</v>
      </c>
      <c r="B51" s="20" t="s">
        <v>65</v>
      </c>
      <c r="C51" s="228"/>
      <c r="D51" s="228"/>
      <c r="E51" s="228"/>
      <c r="F51" s="228"/>
      <c r="G51" s="228"/>
      <c r="H51" s="100"/>
      <c r="I51" s="15"/>
      <c r="J51" s="15"/>
      <c r="K51" s="15"/>
      <c r="L51" s="15"/>
      <c r="M51" s="15"/>
      <c r="N51" s="15"/>
    </row>
    <row r="52" spans="1:14" s="35" customFormat="1" ht="36" x14ac:dyDescent="0.25">
      <c r="A52" s="18" t="s">
        <v>473</v>
      </c>
      <c r="B52" s="18" t="s">
        <v>80</v>
      </c>
      <c r="C52" s="247"/>
      <c r="D52" s="247"/>
      <c r="E52" s="247"/>
      <c r="F52" s="247"/>
      <c r="G52" s="247"/>
      <c r="H52" s="100"/>
      <c r="I52" s="14" t="str">
        <f>IF(C52=SUM(C53:C54),"√","НЕТ")</f>
        <v>√</v>
      </c>
      <c r="J52" s="15"/>
      <c r="K52" s="15"/>
      <c r="L52" s="15"/>
      <c r="M52" s="15"/>
      <c r="N52" s="15"/>
    </row>
    <row r="53" spans="1:14" s="35" customFormat="1" x14ac:dyDescent="0.25">
      <c r="A53" s="20" t="s">
        <v>474</v>
      </c>
      <c r="B53" s="20" t="s">
        <v>18</v>
      </c>
      <c r="C53" s="228"/>
      <c r="D53" s="228"/>
      <c r="E53" s="228"/>
      <c r="F53" s="228"/>
      <c r="G53" s="228"/>
      <c r="H53" s="100"/>
      <c r="I53" s="15"/>
      <c r="J53" s="15"/>
      <c r="K53" s="15"/>
      <c r="L53" s="15"/>
      <c r="M53" s="15"/>
      <c r="N53" s="15"/>
    </row>
    <row r="54" spans="1:14" s="35" customFormat="1" x14ac:dyDescent="0.25">
      <c r="A54" s="20" t="s">
        <v>475</v>
      </c>
      <c r="B54" s="20" t="s">
        <v>65</v>
      </c>
      <c r="C54" s="228"/>
      <c r="D54" s="228"/>
      <c r="E54" s="228"/>
      <c r="F54" s="228"/>
      <c r="G54" s="228"/>
      <c r="H54" s="100"/>
      <c r="I54" s="15"/>
      <c r="J54" s="15"/>
      <c r="K54" s="15"/>
      <c r="L54" s="15"/>
      <c r="M54" s="15"/>
      <c r="N54" s="15"/>
    </row>
    <row r="55" spans="1:14" ht="48" x14ac:dyDescent="0.25">
      <c r="A55" s="36">
        <v>9</v>
      </c>
      <c r="B55" s="36" t="s">
        <v>81</v>
      </c>
      <c r="C55" s="249"/>
      <c r="D55" s="249" t="s">
        <v>61</v>
      </c>
      <c r="E55" s="249" t="s">
        <v>61</v>
      </c>
      <c r="F55" s="249" t="s">
        <v>61</v>
      </c>
      <c r="G55" s="249" t="s">
        <v>61</v>
      </c>
      <c r="H55" s="14"/>
      <c r="I55" s="15"/>
      <c r="J55" s="15"/>
      <c r="K55" s="15"/>
      <c r="L55" s="15"/>
      <c r="M55" s="15"/>
      <c r="N55" s="15"/>
    </row>
    <row r="56" spans="1:14" ht="24" x14ac:dyDescent="0.25">
      <c r="A56" s="12">
        <v>10</v>
      </c>
      <c r="B56" s="12" t="s">
        <v>82</v>
      </c>
      <c r="C56" s="226"/>
      <c r="D56" s="226"/>
      <c r="E56" s="226"/>
      <c r="F56" s="226"/>
      <c r="G56" s="226"/>
      <c r="H56" s="100"/>
      <c r="I56" s="15"/>
      <c r="J56" s="15"/>
      <c r="K56" s="15"/>
      <c r="L56" s="15"/>
      <c r="M56" s="15"/>
      <c r="N56" s="15"/>
    </row>
    <row r="57" spans="1:14" s="31" customFormat="1" x14ac:dyDescent="0.25">
      <c r="A57" s="28" t="s">
        <v>476</v>
      </c>
      <c r="B57" s="27" t="s">
        <v>83</v>
      </c>
      <c r="C57" s="228"/>
      <c r="D57" s="228"/>
      <c r="E57" s="228"/>
      <c r="F57" s="228"/>
      <c r="G57" s="228"/>
      <c r="H57" s="100"/>
      <c r="I57" s="30"/>
      <c r="J57" s="30"/>
      <c r="K57" s="30"/>
      <c r="L57" s="30"/>
      <c r="M57" s="30"/>
      <c r="N57" s="30"/>
    </row>
    <row r="58" spans="1:14" s="31" customFormat="1" ht="24" x14ac:dyDescent="0.25">
      <c r="A58" s="28" t="s">
        <v>477</v>
      </c>
      <c r="B58" s="38" t="s">
        <v>84</v>
      </c>
      <c r="C58" s="228"/>
      <c r="D58" s="228"/>
      <c r="E58" s="228"/>
      <c r="F58" s="228"/>
      <c r="G58" s="228"/>
      <c r="H58" s="100"/>
      <c r="I58" s="30"/>
      <c r="J58" s="30"/>
      <c r="K58" s="30"/>
      <c r="L58" s="30"/>
      <c r="M58" s="30"/>
      <c r="N58" s="30"/>
    </row>
    <row r="59" spans="1:14" ht="48" x14ac:dyDescent="0.25">
      <c r="A59" s="12">
        <v>11</v>
      </c>
      <c r="B59" s="12" t="s">
        <v>85</v>
      </c>
      <c r="C59" s="226"/>
      <c r="D59" s="226"/>
      <c r="E59" s="226"/>
      <c r="F59" s="226"/>
      <c r="G59" s="226"/>
      <c r="H59" s="100"/>
      <c r="I59" s="15"/>
      <c r="J59" s="15"/>
      <c r="K59" s="15"/>
      <c r="L59" s="15"/>
      <c r="M59" s="15"/>
      <c r="N59" s="15"/>
    </row>
    <row r="60" spans="1:14" s="31" customFormat="1" x14ac:dyDescent="0.25">
      <c r="A60" s="28" t="s">
        <v>86</v>
      </c>
      <c r="B60" s="38" t="s">
        <v>87</v>
      </c>
      <c r="C60" s="228"/>
      <c r="D60" s="228"/>
      <c r="E60" s="228"/>
      <c r="F60" s="228"/>
      <c r="G60" s="228"/>
      <c r="H60" s="100"/>
      <c r="I60" s="30"/>
      <c r="J60" s="30"/>
      <c r="K60" s="30"/>
      <c r="L60" s="30"/>
      <c r="M60" s="30"/>
      <c r="N60" s="30"/>
    </row>
    <row r="61" spans="1:14" s="31" customFormat="1" ht="24" x14ac:dyDescent="0.25">
      <c r="A61" s="28" t="s">
        <v>88</v>
      </c>
      <c r="B61" s="38" t="s">
        <v>84</v>
      </c>
      <c r="C61" s="228"/>
      <c r="D61" s="228"/>
      <c r="E61" s="228"/>
      <c r="F61" s="228"/>
      <c r="G61" s="228"/>
      <c r="H61" s="100"/>
      <c r="I61" s="30"/>
      <c r="J61" s="30"/>
      <c r="K61" s="30"/>
      <c r="L61" s="30"/>
      <c r="M61" s="30"/>
      <c r="N61" s="30"/>
    </row>
    <row r="62" spans="1:14" ht="24" x14ac:dyDescent="0.25">
      <c r="A62" s="12">
        <v>12</v>
      </c>
      <c r="B62" s="12" t="s">
        <v>89</v>
      </c>
      <c r="C62" s="226"/>
      <c r="D62" s="226"/>
      <c r="E62" s="226"/>
      <c r="F62" s="226"/>
      <c r="G62" s="226"/>
      <c r="H62" s="100"/>
      <c r="I62" s="14" t="str">
        <f>IF(C62=SUM(C63,C66),"√","НЕТ")</f>
        <v>√</v>
      </c>
      <c r="J62" s="15"/>
      <c r="K62" s="15"/>
      <c r="L62" s="15"/>
      <c r="M62" s="15"/>
      <c r="N62" s="15"/>
    </row>
    <row r="63" spans="1:14" s="31" customFormat="1" x14ac:dyDescent="0.25">
      <c r="A63" s="20" t="s">
        <v>90</v>
      </c>
      <c r="B63" s="20" t="s">
        <v>91</v>
      </c>
      <c r="C63" s="228"/>
      <c r="D63" s="228"/>
      <c r="E63" s="228"/>
      <c r="F63" s="228"/>
      <c r="G63" s="228"/>
      <c r="H63" s="100"/>
      <c r="I63" s="30"/>
      <c r="J63" s="14" t="str">
        <f>IF(C63=SUM(C64:C65),"√","НЕТ")</f>
        <v>√</v>
      </c>
      <c r="K63" s="30"/>
      <c r="L63" s="30"/>
      <c r="M63" s="30"/>
      <c r="N63" s="30"/>
    </row>
    <row r="64" spans="1:14" s="31" customFormat="1" x14ac:dyDescent="0.25">
      <c r="A64" s="20" t="s">
        <v>92</v>
      </c>
      <c r="B64" s="38" t="s">
        <v>18</v>
      </c>
      <c r="C64" s="228"/>
      <c r="D64" s="228"/>
      <c r="E64" s="228"/>
      <c r="F64" s="228"/>
      <c r="G64" s="228"/>
      <c r="H64" s="100"/>
      <c r="I64" s="30"/>
      <c r="J64" s="30"/>
      <c r="K64" s="30"/>
      <c r="L64" s="30"/>
      <c r="M64" s="30"/>
      <c r="N64" s="30"/>
    </row>
    <row r="65" spans="1:14" s="31" customFormat="1" x14ac:dyDescent="0.25">
      <c r="A65" s="20" t="s">
        <v>93</v>
      </c>
      <c r="B65" s="38" t="s">
        <v>65</v>
      </c>
      <c r="C65" s="228"/>
      <c r="D65" s="228"/>
      <c r="E65" s="228"/>
      <c r="F65" s="228"/>
      <c r="G65" s="228"/>
      <c r="H65" s="100"/>
      <c r="I65" s="30"/>
      <c r="J65" s="30"/>
      <c r="K65" s="30"/>
      <c r="L65" s="30"/>
      <c r="M65" s="30"/>
      <c r="N65" s="30"/>
    </row>
    <row r="66" spans="1:14" s="31" customFormat="1" x14ac:dyDescent="0.25">
      <c r="A66" s="20" t="s">
        <v>94</v>
      </c>
      <c r="B66" s="20" t="s">
        <v>95</v>
      </c>
      <c r="C66" s="228"/>
      <c r="D66" s="228"/>
      <c r="E66" s="228"/>
      <c r="F66" s="228"/>
      <c r="G66" s="228"/>
      <c r="H66" s="100"/>
      <c r="I66" s="30"/>
      <c r="J66" s="14" t="str">
        <f>IF(C66=SUM(C67:C68),"√","НЕТ")</f>
        <v>√</v>
      </c>
      <c r="K66" s="30"/>
      <c r="L66" s="30"/>
      <c r="M66" s="30"/>
      <c r="N66" s="30"/>
    </row>
    <row r="67" spans="1:14" s="31" customFormat="1" x14ac:dyDescent="0.25">
      <c r="A67" s="20" t="s">
        <v>96</v>
      </c>
      <c r="B67" s="38" t="s">
        <v>18</v>
      </c>
      <c r="C67" s="228"/>
      <c r="D67" s="228"/>
      <c r="E67" s="228"/>
      <c r="F67" s="228"/>
      <c r="G67" s="228"/>
      <c r="H67" s="100"/>
      <c r="I67" s="30"/>
      <c r="J67" s="30"/>
      <c r="K67" s="30"/>
      <c r="L67" s="30"/>
      <c r="M67" s="30"/>
      <c r="N67" s="30"/>
    </row>
    <row r="68" spans="1:14" s="31" customFormat="1" x14ac:dyDescent="0.25">
      <c r="A68" s="20" t="s">
        <v>97</v>
      </c>
      <c r="B68" s="38" t="s">
        <v>65</v>
      </c>
      <c r="C68" s="228"/>
      <c r="D68" s="228"/>
      <c r="E68" s="228"/>
      <c r="F68" s="228"/>
      <c r="G68" s="228"/>
      <c r="H68" s="100"/>
      <c r="I68" s="30"/>
      <c r="J68" s="30"/>
      <c r="K68" s="30"/>
      <c r="L68" s="30"/>
      <c r="M68" s="30"/>
      <c r="N68" s="30"/>
    </row>
    <row r="69" spans="1:14" ht="24" x14ac:dyDescent="0.25">
      <c r="A69" s="11">
        <v>13</v>
      </c>
      <c r="B69" s="12" t="s">
        <v>98</v>
      </c>
      <c r="C69" s="226"/>
      <c r="D69" s="226"/>
      <c r="E69" s="226"/>
      <c r="F69" s="226"/>
      <c r="G69" s="226"/>
      <c r="H69" s="100"/>
      <c r="I69" s="14" t="str">
        <f>IF(C69=SUM(C70:C71),"√","НЕТ")</f>
        <v>√</v>
      </c>
      <c r="J69" s="15"/>
      <c r="K69" s="15"/>
      <c r="L69" s="15"/>
      <c r="M69" s="15"/>
      <c r="N69" s="15"/>
    </row>
    <row r="70" spans="1:14" s="31" customFormat="1" x14ac:dyDescent="0.25">
      <c r="A70" s="27" t="s">
        <v>99</v>
      </c>
      <c r="B70" s="20" t="s">
        <v>18</v>
      </c>
      <c r="C70" s="228"/>
      <c r="D70" s="228"/>
      <c r="E70" s="228"/>
      <c r="F70" s="228"/>
      <c r="G70" s="228"/>
      <c r="H70" s="100"/>
      <c r="I70" s="30"/>
      <c r="J70" s="30"/>
      <c r="K70" s="30"/>
      <c r="L70" s="30"/>
      <c r="M70" s="30"/>
      <c r="N70" s="30"/>
    </row>
    <row r="71" spans="1:14" s="31" customFormat="1" x14ac:dyDescent="0.25">
      <c r="A71" s="27" t="s">
        <v>100</v>
      </c>
      <c r="B71" s="39" t="s">
        <v>101</v>
      </c>
      <c r="C71" s="228"/>
      <c r="D71" s="228"/>
      <c r="E71" s="228"/>
      <c r="F71" s="228"/>
      <c r="G71" s="228"/>
      <c r="H71" s="100"/>
      <c r="I71" s="30"/>
      <c r="J71" s="30"/>
      <c r="K71" s="30"/>
      <c r="L71" s="30"/>
      <c r="M71" s="30"/>
      <c r="N71" s="30"/>
    </row>
    <row r="72" spans="1:14" s="31" customFormat="1" x14ac:dyDescent="0.25">
      <c r="A72" s="27" t="s">
        <v>102</v>
      </c>
      <c r="B72" s="20" t="s">
        <v>103</v>
      </c>
      <c r="C72" s="228"/>
      <c r="D72" s="228"/>
      <c r="E72" s="228"/>
      <c r="F72" s="228"/>
      <c r="G72" s="228"/>
      <c r="H72" s="100"/>
      <c r="I72" s="30"/>
      <c r="J72" s="30"/>
      <c r="K72" s="30"/>
      <c r="L72" s="30"/>
      <c r="M72" s="30"/>
      <c r="N72" s="30"/>
    </row>
    <row r="73" spans="1:14" s="31" customFormat="1" ht="36" x14ac:dyDescent="0.25">
      <c r="A73" s="27">
        <v>14</v>
      </c>
      <c r="B73" s="20" t="s">
        <v>104</v>
      </c>
      <c r="C73" s="228"/>
      <c r="D73" s="228"/>
      <c r="E73" s="248" t="s">
        <v>63</v>
      </c>
      <c r="F73" s="248" t="s">
        <v>63</v>
      </c>
      <c r="G73" s="248" t="s">
        <v>63</v>
      </c>
      <c r="H73" s="100"/>
      <c r="I73" s="30"/>
      <c r="J73" s="30"/>
      <c r="K73" s="30"/>
      <c r="L73" s="30"/>
      <c r="M73" s="30"/>
      <c r="N73" s="30"/>
    </row>
    <row r="74" spans="1:14" ht="24" x14ac:dyDescent="0.25">
      <c r="A74" s="12">
        <v>15</v>
      </c>
      <c r="B74" s="12" t="s">
        <v>105</v>
      </c>
      <c r="C74" s="226">
        <v>5</v>
      </c>
      <c r="D74" s="226"/>
      <c r="E74" s="226"/>
      <c r="F74" s="226"/>
      <c r="G74" s="226">
        <v>5</v>
      </c>
      <c r="H74" s="100"/>
      <c r="I74" s="14" t="str">
        <f>IF(C74=SUM(C75:C76),"√","НЕТ")</f>
        <v>√</v>
      </c>
      <c r="J74" s="15"/>
      <c r="K74" s="15"/>
      <c r="L74" s="15"/>
      <c r="M74" s="15"/>
      <c r="N74" s="15"/>
    </row>
    <row r="75" spans="1:14" s="31" customFormat="1" x14ac:dyDescent="0.25">
      <c r="A75" s="27" t="s">
        <v>106</v>
      </c>
      <c r="B75" s="20" t="s">
        <v>18</v>
      </c>
      <c r="C75" s="228"/>
      <c r="D75" s="228"/>
      <c r="E75" s="228"/>
      <c r="F75" s="228"/>
      <c r="G75" s="228"/>
      <c r="H75" s="100"/>
      <c r="I75" s="30"/>
      <c r="J75" s="30"/>
      <c r="K75" s="30"/>
      <c r="L75" s="30"/>
      <c r="M75" s="30"/>
      <c r="N75" s="30"/>
    </row>
    <row r="76" spans="1:14" s="31" customFormat="1" x14ac:dyDescent="0.25">
      <c r="A76" s="27" t="s">
        <v>107</v>
      </c>
      <c r="B76" s="39" t="s">
        <v>101</v>
      </c>
      <c r="C76" s="228">
        <v>5</v>
      </c>
      <c r="D76" s="228"/>
      <c r="E76" s="228"/>
      <c r="F76" s="228"/>
      <c r="G76" s="228">
        <v>5</v>
      </c>
      <c r="H76" s="100"/>
      <c r="I76" s="30"/>
      <c r="J76" s="30"/>
      <c r="K76" s="30"/>
      <c r="L76" s="30"/>
      <c r="M76" s="30"/>
      <c r="N76" s="30"/>
    </row>
    <row r="77" spans="1:14" s="31" customFormat="1" x14ac:dyDescent="0.25">
      <c r="A77" s="27" t="s">
        <v>108</v>
      </c>
      <c r="B77" s="20" t="s">
        <v>103</v>
      </c>
      <c r="C77" s="228"/>
      <c r="D77" s="228"/>
      <c r="E77" s="228"/>
      <c r="F77" s="228"/>
      <c r="G77" s="228"/>
      <c r="H77" s="100"/>
      <c r="I77" s="30"/>
      <c r="J77" s="30"/>
      <c r="K77" s="30"/>
      <c r="L77" s="30"/>
      <c r="M77" s="30"/>
      <c r="N77" s="30"/>
    </row>
    <row r="78" spans="1:14" s="31" customFormat="1" ht="36" x14ac:dyDescent="0.25">
      <c r="A78" s="27">
        <v>16</v>
      </c>
      <c r="B78" s="20" t="s">
        <v>109</v>
      </c>
      <c r="C78" s="228"/>
      <c r="D78" s="228"/>
      <c r="E78" s="248" t="s">
        <v>63</v>
      </c>
      <c r="F78" s="248" t="s">
        <v>63</v>
      </c>
      <c r="G78" s="248" t="s">
        <v>63</v>
      </c>
      <c r="H78" s="100"/>
      <c r="I78" s="30"/>
      <c r="J78" s="30"/>
      <c r="K78" s="30"/>
      <c r="L78" s="30"/>
      <c r="M78" s="30"/>
      <c r="N78" s="30"/>
    </row>
    <row r="79" spans="1:14" x14ac:dyDescent="0.25">
      <c r="A79" s="12">
        <v>17</v>
      </c>
      <c r="B79" s="12" t="s">
        <v>110</v>
      </c>
      <c r="C79" s="226"/>
      <c r="D79" s="226"/>
      <c r="E79" s="226"/>
      <c r="F79" s="226"/>
      <c r="G79" s="226"/>
      <c r="H79" s="100"/>
      <c r="I79" s="14" t="str">
        <f>IF(C79=SUM(C80:C81),"√","НЕТ")</f>
        <v>√</v>
      </c>
      <c r="J79" s="15"/>
      <c r="K79" s="15"/>
      <c r="L79" s="15"/>
      <c r="M79" s="15"/>
      <c r="N79" s="15"/>
    </row>
    <row r="80" spans="1:14" x14ac:dyDescent="0.25">
      <c r="A80" s="16" t="s">
        <v>111</v>
      </c>
      <c r="B80" s="18" t="s">
        <v>18</v>
      </c>
      <c r="C80" s="247"/>
      <c r="D80" s="247"/>
      <c r="E80" s="247"/>
      <c r="F80" s="247"/>
      <c r="G80" s="247"/>
      <c r="H80" s="100"/>
      <c r="I80" s="15"/>
      <c r="J80" s="15"/>
      <c r="K80" s="15"/>
      <c r="L80" s="15"/>
      <c r="M80" s="15"/>
      <c r="N80" s="15"/>
    </row>
    <row r="81" spans="1:16" x14ac:dyDescent="0.25">
      <c r="A81" s="16" t="s">
        <v>112</v>
      </c>
      <c r="B81" s="18" t="s">
        <v>101</v>
      </c>
      <c r="C81" s="247"/>
      <c r="D81" s="247"/>
      <c r="E81" s="247"/>
      <c r="F81" s="247"/>
      <c r="G81" s="247"/>
      <c r="H81" s="100"/>
      <c r="I81" s="15"/>
      <c r="J81" s="15"/>
      <c r="K81" s="15"/>
      <c r="L81" s="15"/>
      <c r="M81" s="15"/>
      <c r="N81" s="15"/>
    </row>
    <row r="82" spans="1:16" x14ac:dyDescent="0.25">
      <c r="A82" s="16" t="s">
        <v>113</v>
      </c>
      <c r="B82" s="18" t="s">
        <v>103</v>
      </c>
      <c r="C82" s="247"/>
      <c r="D82" s="247"/>
      <c r="E82" s="247"/>
      <c r="F82" s="247"/>
      <c r="G82" s="247"/>
      <c r="H82" s="100"/>
      <c r="I82" s="15"/>
      <c r="J82" s="15"/>
      <c r="K82" s="15"/>
      <c r="L82" s="15"/>
      <c r="M82" s="15"/>
      <c r="N82" s="15"/>
    </row>
    <row r="83" spans="1:16" ht="24" x14ac:dyDescent="0.25">
      <c r="A83" s="11">
        <v>18</v>
      </c>
      <c r="B83" s="12" t="s">
        <v>114</v>
      </c>
      <c r="C83" s="254">
        <v>2</v>
      </c>
      <c r="D83" s="246" t="s">
        <v>63</v>
      </c>
      <c r="E83" s="246" t="s">
        <v>63</v>
      </c>
      <c r="F83" s="246" t="s">
        <v>63</v>
      </c>
      <c r="G83" s="246" t="s">
        <v>63</v>
      </c>
      <c r="H83" s="14"/>
      <c r="I83" s="14"/>
      <c r="J83" s="15"/>
      <c r="K83" s="15"/>
      <c r="L83" s="15"/>
      <c r="M83" s="15"/>
      <c r="N83" s="15"/>
    </row>
    <row r="84" spans="1:16" ht="36" x14ac:dyDescent="0.25">
      <c r="A84" s="11">
        <v>19</v>
      </c>
      <c r="B84" s="12" t="s">
        <v>115</v>
      </c>
      <c r="C84" s="226"/>
      <c r="D84" s="246" t="s">
        <v>63</v>
      </c>
      <c r="E84" s="246" t="s">
        <v>63</v>
      </c>
      <c r="F84" s="246" t="s">
        <v>63</v>
      </c>
      <c r="G84" s="246" t="s">
        <v>63</v>
      </c>
      <c r="H84" s="14"/>
      <c r="I84" s="14"/>
      <c r="J84" s="15"/>
      <c r="K84" s="15"/>
      <c r="L84" s="15"/>
      <c r="M84" s="15"/>
      <c r="N84" s="15"/>
    </row>
    <row r="85" spans="1:16" ht="24" x14ac:dyDescent="0.25">
      <c r="A85" s="40">
        <v>20</v>
      </c>
      <c r="B85" s="41" t="s">
        <v>480</v>
      </c>
      <c r="C85" s="315">
        <v>4</v>
      </c>
      <c r="D85" s="250"/>
      <c r="E85" s="250"/>
      <c r="F85" s="250"/>
      <c r="G85" s="315">
        <v>4</v>
      </c>
      <c r="H85" s="14" t="str">
        <f t="shared" ref="H85:H113" si="2">IF(C85=SUM(D85:G85),"√","НЕТ")</f>
        <v>√</v>
      </c>
      <c r="I85" s="14" t="str">
        <f>IF(C85=SUM(C86:C87,C89:C90),"√","НЕТ")</f>
        <v>√</v>
      </c>
      <c r="J85" s="14"/>
      <c r="K85" s="15"/>
      <c r="L85" s="134"/>
      <c r="M85" s="317"/>
      <c r="N85" s="317"/>
      <c r="O85" s="317"/>
      <c r="P85" s="317"/>
    </row>
    <row r="86" spans="1:16" x14ac:dyDescent="0.25">
      <c r="A86" s="43" t="s">
        <v>116</v>
      </c>
      <c r="B86" s="44" t="s">
        <v>18</v>
      </c>
      <c r="C86" s="228"/>
      <c r="D86" s="228"/>
      <c r="E86" s="228"/>
      <c r="F86" s="228"/>
      <c r="G86" s="228"/>
      <c r="H86" s="14" t="str">
        <f t="shared" si="2"/>
        <v>√</v>
      </c>
      <c r="I86" s="15"/>
      <c r="J86" s="15"/>
      <c r="K86" s="15"/>
      <c r="L86" s="15"/>
      <c r="M86" s="15"/>
      <c r="N86" s="15"/>
    </row>
    <row r="87" spans="1:16" x14ac:dyDescent="0.25">
      <c r="A87" s="43" t="s">
        <v>117</v>
      </c>
      <c r="B87" s="45" t="s">
        <v>118</v>
      </c>
      <c r="C87" s="228"/>
      <c r="D87" s="228"/>
      <c r="E87" s="228"/>
      <c r="F87" s="228"/>
      <c r="G87" s="228"/>
      <c r="H87" s="14" t="str">
        <f t="shared" si="2"/>
        <v>√</v>
      </c>
      <c r="I87" s="15"/>
      <c r="J87" s="15"/>
      <c r="K87" s="15"/>
      <c r="L87" s="15"/>
      <c r="M87" s="15"/>
      <c r="N87" s="15"/>
    </row>
    <row r="88" spans="1:16" x14ac:dyDescent="0.25">
      <c r="A88" s="43" t="s">
        <v>119</v>
      </c>
      <c r="B88" s="45" t="s">
        <v>103</v>
      </c>
      <c r="C88" s="228"/>
      <c r="D88" s="228"/>
      <c r="E88" s="228"/>
      <c r="F88" s="228"/>
      <c r="G88" s="228"/>
      <c r="H88" s="14" t="str">
        <f t="shared" si="2"/>
        <v>√</v>
      </c>
      <c r="I88" s="15"/>
      <c r="J88" s="15"/>
      <c r="K88" s="15"/>
      <c r="L88" s="15"/>
      <c r="M88" s="15"/>
      <c r="N88" s="15"/>
    </row>
    <row r="89" spans="1:16" x14ac:dyDescent="0.25">
      <c r="A89" s="43" t="s">
        <v>120</v>
      </c>
      <c r="B89" s="44" t="s">
        <v>121</v>
      </c>
      <c r="C89" s="228"/>
      <c r="D89" s="228"/>
      <c r="E89" s="228" t="s">
        <v>63</v>
      </c>
      <c r="F89" s="228" t="s">
        <v>63</v>
      </c>
      <c r="G89" s="228" t="s">
        <v>63</v>
      </c>
      <c r="H89" s="14" t="str">
        <f t="shared" si="2"/>
        <v>√</v>
      </c>
      <c r="I89" s="15"/>
      <c r="J89" s="15"/>
      <c r="K89" s="15"/>
      <c r="L89" s="15"/>
      <c r="M89" s="15"/>
      <c r="N89" s="15"/>
    </row>
    <row r="90" spans="1:16" ht="24" x14ac:dyDescent="0.25">
      <c r="A90" s="43" t="s">
        <v>122</v>
      </c>
      <c r="B90" s="44" t="s">
        <v>123</v>
      </c>
      <c r="C90" s="316">
        <v>4</v>
      </c>
      <c r="D90" s="228"/>
      <c r="E90" s="228"/>
      <c r="F90" s="228"/>
      <c r="G90" s="316">
        <v>4</v>
      </c>
      <c r="H90" s="14" t="str">
        <f t="shared" si="2"/>
        <v>√</v>
      </c>
      <c r="I90" s="15"/>
      <c r="J90" s="15"/>
      <c r="K90" s="15"/>
      <c r="L90" s="15"/>
      <c r="M90" s="15"/>
      <c r="N90" s="15"/>
    </row>
    <row r="91" spans="1:16" s="31" customFormat="1" ht="36" x14ac:dyDescent="0.25">
      <c r="A91" s="46" t="s">
        <v>124</v>
      </c>
      <c r="B91" s="47" t="s">
        <v>125</v>
      </c>
      <c r="C91" s="316">
        <v>4</v>
      </c>
      <c r="D91" s="232"/>
      <c r="E91" s="232"/>
      <c r="F91" s="232"/>
      <c r="G91" s="316">
        <v>4</v>
      </c>
      <c r="H91" s="14" t="str">
        <f t="shared" si="2"/>
        <v>√</v>
      </c>
      <c r="I91" s="14" t="str">
        <f>IF(C91=SUM(C92:C93,C95:C96),"√","НЕТ")</f>
        <v>√</v>
      </c>
      <c r="J91" s="15"/>
      <c r="K91" s="30"/>
      <c r="L91" s="30"/>
      <c r="M91" s="30"/>
      <c r="N91" s="30"/>
    </row>
    <row r="92" spans="1:16" x14ac:dyDescent="0.25">
      <c r="A92" s="49" t="s">
        <v>126</v>
      </c>
      <c r="B92" s="44" t="s">
        <v>18</v>
      </c>
      <c r="C92" s="228"/>
      <c r="D92" s="228"/>
      <c r="E92" s="228"/>
      <c r="F92" s="228"/>
      <c r="G92" s="228"/>
      <c r="H92" s="14" t="str">
        <f t="shared" si="2"/>
        <v>√</v>
      </c>
      <c r="I92" s="15"/>
      <c r="J92" s="15"/>
      <c r="K92" s="15"/>
      <c r="L92" s="15"/>
      <c r="M92" s="15"/>
      <c r="N92" s="15"/>
    </row>
    <row r="93" spans="1:16" x14ac:dyDescent="0.25">
      <c r="A93" s="49" t="s">
        <v>127</v>
      </c>
      <c r="B93" s="45" t="s">
        <v>118</v>
      </c>
      <c r="C93" s="228"/>
      <c r="D93" s="228"/>
      <c r="E93" s="228"/>
      <c r="F93" s="228"/>
      <c r="G93" s="228"/>
      <c r="H93" s="14" t="str">
        <f t="shared" si="2"/>
        <v>√</v>
      </c>
      <c r="I93" s="15"/>
      <c r="J93" s="15"/>
      <c r="K93" s="15"/>
      <c r="L93" s="15"/>
      <c r="M93" s="15"/>
      <c r="N93" s="15"/>
    </row>
    <row r="94" spans="1:16" x14ac:dyDescent="0.25">
      <c r="A94" s="49" t="s">
        <v>128</v>
      </c>
      <c r="B94" s="45" t="s">
        <v>103</v>
      </c>
      <c r="C94" s="228"/>
      <c r="D94" s="228"/>
      <c r="E94" s="228"/>
      <c r="F94" s="228"/>
      <c r="G94" s="228"/>
      <c r="H94" s="14" t="str">
        <f t="shared" si="2"/>
        <v>√</v>
      </c>
      <c r="I94" s="15"/>
      <c r="J94" s="15"/>
      <c r="K94" s="15"/>
      <c r="L94" s="15"/>
      <c r="M94" s="15"/>
      <c r="N94" s="15"/>
    </row>
    <row r="95" spans="1:16" x14ac:dyDescent="0.25">
      <c r="A95" s="49" t="s">
        <v>129</v>
      </c>
      <c r="B95" s="44" t="s">
        <v>121</v>
      </c>
      <c r="C95" s="228"/>
      <c r="D95" s="228"/>
      <c r="E95" s="228" t="s">
        <v>63</v>
      </c>
      <c r="F95" s="228" t="s">
        <v>63</v>
      </c>
      <c r="G95" s="228" t="s">
        <v>63</v>
      </c>
      <c r="H95" s="14" t="str">
        <f t="shared" si="2"/>
        <v>√</v>
      </c>
      <c r="I95" s="15"/>
      <c r="J95" s="15"/>
      <c r="K95" s="15"/>
      <c r="L95" s="15"/>
      <c r="M95" s="15"/>
      <c r="N95" s="15"/>
    </row>
    <row r="96" spans="1:16" ht="24" x14ac:dyDescent="0.25">
      <c r="A96" s="49" t="s">
        <v>130</v>
      </c>
      <c r="B96" s="44" t="s">
        <v>123</v>
      </c>
      <c r="C96" s="316">
        <v>4</v>
      </c>
      <c r="D96" s="228"/>
      <c r="E96" s="228"/>
      <c r="F96" s="228"/>
      <c r="G96" s="316">
        <v>4</v>
      </c>
      <c r="H96" s="14" t="str">
        <f t="shared" si="2"/>
        <v>√</v>
      </c>
      <c r="I96" s="15"/>
      <c r="J96" s="15"/>
      <c r="K96" s="15"/>
      <c r="L96" s="15"/>
      <c r="M96" s="15"/>
      <c r="N96" s="15"/>
    </row>
    <row r="97" spans="1:16" ht="36" x14ac:dyDescent="0.25">
      <c r="A97" s="46" t="s">
        <v>131</v>
      </c>
      <c r="B97" s="50" t="s">
        <v>132</v>
      </c>
      <c r="C97" s="232"/>
      <c r="D97" s="232"/>
      <c r="E97" s="232"/>
      <c r="F97" s="232"/>
      <c r="G97" s="232"/>
      <c r="H97" s="14" t="str">
        <f t="shared" si="2"/>
        <v>√</v>
      </c>
      <c r="I97" s="14"/>
      <c r="J97" s="15"/>
      <c r="K97" s="15"/>
      <c r="L97" s="15"/>
      <c r="M97" s="15"/>
      <c r="N97" s="15"/>
    </row>
    <row r="98" spans="1:16" ht="24" x14ac:dyDescent="0.25">
      <c r="A98" s="46" t="s">
        <v>133</v>
      </c>
      <c r="B98" s="50" t="s">
        <v>134</v>
      </c>
      <c r="C98" s="232"/>
      <c r="D98" s="232"/>
      <c r="E98" s="232"/>
      <c r="F98" s="232"/>
      <c r="G98" s="232"/>
      <c r="H98" s="14" t="str">
        <f t="shared" si="2"/>
        <v>√</v>
      </c>
      <c r="I98" s="14" t="str">
        <f>IF(C98=SUM(C99:C101),"√","НЕТ")</f>
        <v>√</v>
      </c>
      <c r="J98" s="15"/>
      <c r="K98" s="15"/>
      <c r="L98" s="15"/>
      <c r="M98" s="15"/>
      <c r="N98" s="15"/>
    </row>
    <row r="99" spans="1:16" x14ac:dyDescent="0.25">
      <c r="A99" s="49" t="s">
        <v>135</v>
      </c>
      <c r="B99" s="44" t="s">
        <v>18</v>
      </c>
      <c r="C99" s="228"/>
      <c r="D99" s="228"/>
      <c r="E99" s="228"/>
      <c r="F99" s="228"/>
      <c r="G99" s="228"/>
      <c r="H99" s="14" t="str">
        <f t="shared" si="2"/>
        <v>√</v>
      </c>
      <c r="I99" s="15"/>
      <c r="J99" s="15"/>
      <c r="K99" s="15"/>
      <c r="L99" s="15"/>
      <c r="M99" s="15"/>
      <c r="N99" s="15"/>
    </row>
    <row r="100" spans="1:16" x14ac:dyDescent="0.25">
      <c r="A100" s="49" t="s">
        <v>136</v>
      </c>
      <c r="B100" s="45" t="s">
        <v>103</v>
      </c>
      <c r="C100" s="228"/>
      <c r="D100" s="228"/>
      <c r="E100" s="228"/>
      <c r="F100" s="228"/>
      <c r="G100" s="228"/>
      <c r="H100" s="14" t="str">
        <f t="shared" si="2"/>
        <v>√</v>
      </c>
      <c r="I100" s="15"/>
      <c r="J100" s="15"/>
      <c r="K100" s="15"/>
      <c r="L100" s="15"/>
      <c r="M100" s="15"/>
      <c r="N100" s="15"/>
    </row>
    <row r="101" spans="1:16" x14ac:dyDescent="0.25">
      <c r="A101" s="49" t="s">
        <v>137</v>
      </c>
      <c r="B101" s="44" t="s">
        <v>121</v>
      </c>
      <c r="C101" s="228"/>
      <c r="D101" s="228"/>
      <c r="E101" s="228" t="s">
        <v>63</v>
      </c>
      <c r="F101" s="228" t="s">
        <v>63</v>
      </c>
      <c r="G101" s="228" t="s">
        <v>63</v>
      </c>
      <c r="H101" s="14" t="str">
        <f t="shared" si="2"/>
        <v>√</v>
      </c>
      <c r="I101" s="15"/>
      <c r="J101" s="15"/>
      <c r="K101" s="15"/>
      <c r="L101" s="15"/>
      <c r="M101" s="15"/>
      <c r="N101" s="15"/>
    </row>
    <row r="102" spans="1:16" ht="24" x14ac:dyDescent="0.25">
      <c r="A102" s="46" t="s">
        <v>138</v>
      </c>
      <c r="B102" s="47" t="s">
        <v>139</v>
      </c>
      <c r="C102" s="232"/>
      <c r="D102" s="232"/>
      <c r="E102" s="232"/>
      <c r="F102" s="232"/>
      <c r="G102" s="232"/>
      <c r="H102" s="14" t="str">
        <f t="shared" si="2"/>
        <v>√</v>
      </c>
      <c r="I102" s="14" t="str">
        <f>IF(C102=SUM(C103:C105),"√","НЕТ")</f>
        <v>√</v>
      </c>
      <c r="J102" s="15"/>
      <c r="K102" s="15"/>
      <c r="L102" s="15"/>
      <c r="M102" s="15"/>
      <c r="N102" s="15"/>
    </row>
    <row r="103" spans="1:16" x14ac:dyDescent="0.25">
      <c r="A103" s="43" t="s">
        <v>140</v>
      </c>
      <c r="B103" s="45" t="s">
        <v>141</v>
      </c>
      <c r="C103" s="228"/>
      <c r="D103" s="228"/>
      <c r="E103" s="228"/>
      <c r="F103" s="228"/>
      <c r="G103" s="228"/>
      <c r="H103" s="14" t="str">
        <f t="shared" si="2"/>
        <v>√</v>
      </c>
      <c r="I103" s="15"/>
      <c r="J103" s="15"/>
      <c r="K103" s="15"/>
      <c r="L103" s="15"/>
      <c r="M103" s="15"/>
      <c r="N103" s="15"/>
    </row>
    <row r="104" spans="1:16" x14ac:dyDescent="0.25">
      <c r="A104" s="43" t="s">
        <v>142</v>
      </c>
      <c r="B104" s="45" t="s">
        <v>143</v>
      </c>
      <c r="C104" s="228"/>
      <c r="D104" s="228"/>
      <c r="E104" s="228"/>
      <c r="F104" s="228"/>
      <c r="G104" s="228"/>
      <c r="H104" s="14" t="str">
        <f t="shared" si="2"/>
        <v>√</v>
      </c>
      <c r="I104" s="15"/>
      <c r="J104" s="15"/>
      <c r="K104" s="15"/>
      <c r="L104" s="15"/>
      <c r="M104" s="15"/>
      <c r="N104" s="15"/>
    </row>
    <row r="105" spans="1:16" x14ac:dyDescent="0.25">
      <c r="A105" s="43" t="s">
        <v>144</v>
      </c>
      <c r="B105" s="45" t="s">
        <v>145</v>
      </c>
      <c r="C105" s="228"/>
      <c r="D105" s="228"/>
      <c r="E105" s="228" t="s">
        <v>63</v>
      </c>
      <c r="F105" s="228" t="s">
        <v>63</v>
      </c>
      <c r="G105" s="228" t="s">
        <v>63</v>
      </c>
      <c r="H105" s="14" t="str">
        <f t="shared" si="2"/>
        <v>√</v>
      </c>
      <c r="I105" s="15"/>
      <c r="J105" s="15"/>
      <c r="K105" s="15"/>
      <c r="L105" s="15"/>
      <c r="M105" s="15"/>
      <c r="N105" s="15"/>
    </row>
    <row r="106" spans="1:16" ht="36" x14ac:dyDescent="0.25">
      <c r="A106" s="51">
        <v>21</v>
      </c>
      <c r="B106" s="51" t="s">
        <v>146</v>
      </c>
      <c r="C106" s="233"/>
      <c r="D106" s="233"/>
      <c r="E106" s="233"/>
      <c r="F106" s="233"/>
      <c r="G106" s="233"/>
      <c r="H106" s="14"/>
      <c r="I106" s="317"/>
      <c r="J106" s="317"/>
      <c r="K106" s="134"/>
      <c r="L106" s="318"/>
      <c r="M106" s="318"/>
      <c r="N106" s="318"/>
      <c r="O106" s="318"/>
      <c r="P106" s="318"/>
    </row>
    <row r="107" spans="1:16" ht="24" x14ac:dyDescent="0.25">
      <c r="A107" s="51">
        <v>22</v>
      </c>
      <c r="B107" s="53" t="s">
        <v>147</v>
      </c>
      <c r="C107" s="233"/>
      <c r="D107" s="233"/>
      <c r="E107" s="233"/>
      <c r="F107" s="233"/>
      <c r="G107" s="233"/>
      <c r="H107" s="14"/>
      <c r="I107" s="15"/>
      <c r="J107" s="15"/>
      <c r="K107" s="15"/>
      <c r="L107" s="15"/>
      <c r="M107" s="15"/>
      <c r="N107" s="15"/>
    </row>
    <row r="108" spans="1:16" x14ac:dyDescent="0.25">
      <c r="A108" s="22" t="s">
        <v>148</v>
      </c>
      <c r="B108" s="20" t="s">
        <v>149</v>
      </c>
      <c r="C108" s="228"/>
      <c r="D108" s="228"/>
      <c r="E108" s="228"/>
      <c r="F108" s="228"/>
      <c r="G108" s="228"/>
      <c r="H108" s="14"/>
      <c r="I108" s="15"/>
      <c r="J108" s="15"/>
      <c r="K108" s="15"/>
      <c r="L108" s="15"/>
      <c r="M108" s="15"/>
      <c r="N108" s="15"/>
    </row>
    <row r="109" spans="1:16" ht="36" x14ac:dyDescent="0.25">
      <c r="A109" s="54">
        <v>23</v>
      </c>
      <c r="B109" s="53" t="s">
        <v>468</v>
      </c>
      <c r="C109" s="233"/>
      <c r="D109" s="233"/>
      <c r="E109" s="233"/>
      <c r="F109" s="233"/>
      <c r="G109" s="233"/>
      <c r="H109" s="100"/>
      <c r="I109" s="14" t="str">
        <f>IF(C109=SUM(C110:C111),"√","НЕТ")</f>
        <v>√</v>
      </c>
      <c r="J109" s="15"/>
      <c r="K109" s="318"/>
      <c r="L109" s="318"/>
      <c r="M109" s="318"/>
      <c r="N109" s="318"/>
      <c r="O109" s="318"/>
    </row>
    <row r="110" spans="1:16" x14ac:dyDescent="0.25">
      <c r="A110" s="27" t="s">
        <v>150</v>
      </c>
      <c r="B110" s="20" t="s">
        <v>18</v>
      </c>
      <c r="C110" s="228"/>
      <c r="D110" s="228"/>
      <c r="E110" s="228"/>
      <c r="F110" s="228"/>
      <c r="G110" s="228"/>
      <c r="H110" s="100"/>
      <c r="I110" s="15"/>
      <c r="J110" s="15"/>
      <c r="K110" s="15"/>
      <c r="L110" s="15"/>
      <c r="M110" s="15"/>
      <c r="N110" s="15"/>
    </row>
    <row r="111" spans="1:16" x14ac:dyDescent="0.25">
      <c r="A111" s="27" t="s">
        <v>151</v>
      </c>
      <c r="B111" s="45" t="s">
        <v>118</v>
      </c>
      <c r="C111" s="228"/>
      <c r="D111" s="228"/>
      <c r="E111" s="228"/>
      <c r="F111" s="228"/>
      <c r="G111" s="228"/>
      <c r="H111" s="100"/>
      <c r="I111" s="15"/>
      <c r="J111" s="15"/>
      <c r="K111" s="15"/>
      <c r="L111" s="15"/>
      <c r="M111" s="15"/>
      <c r="N111" s="15"/>
    </row>
    <row r="112" spans="1:16" x14ac:dyDescent="0.25">
      <c r="A112" s="27" t="s">
        <v>152</v>
      </c>
      <c r="B112" s="45" t="s">
        <v>103</v>
      </c>
      <c r="C112" s="228"/>
      <c r="D112" s="228"/>
      <c r="E112" s="228"/>
      <c r="F112" s="228"/>
      <c r="G112" s="228"/>
      <c r="H112" s="100"/>
      <c r="I112" s="15"/>
      <c r="J112" s="15"/>
      <c r="K112" s="15"/>
      <c r="L112" s="15"/>
      <c r="M112" s="15"/>
      <c r="N112" s="15"/>
    </row>
    <row r="113" spans="1:14" ht="54.75" customHeight="1" x14ac:dyDescent="0.25">
      <c r="A113" s="54">
        <v>24</v>
      </c>
      <c r="B113" s="51" t="s">
        <v>153</v>
      </c>
      <c r="C113" s="233"/>
      <c r="D113" s="233"/>
      <c r="E113" s="251" t="s">
        <v>63</v>
      </c>
      <c r="F113" s="251" t="s">
        <v>63</v>
      </c>
      <c r="G113" s="251" t="s">
        <v>63</v>
      </c>
      <c r="H113" s="14" t="str">
        <f t="shared" si="2"/>
        <v>√</v>
      </c>
      <c r="I113" s="14"/>
      <c r="J113" s="15"/>
      <c r="K113" s="15"/>
      <c r="L113" s="15"/>
      <c r="M113" s="15"/>
      <c r="N113" s="15"/>
    </row>
    <row r="114" spans="1:14" ht="36" x14ac:dyDescent="0.25">
      <c r="A114" s="54">
        <v>25</v>
      </c>
      <c r="B114" s="53" t="s">
        <v>469</v>
      </c>
      <c r="C114" s="233"/>
      <c r="D114" s="233"/>
      <c r="E114" s="233"/>
      <c r="F114" s="233"/>
      <c r="G114" s="233"/>
      <c r="H114" s="100"/>
      <c r="I114" s="14" t="str">
        <f>IF(C114=SUM(C115:C116),"√","НЕТ")</f>
        <v>√</v>
      </c>
      <c r="J114" s="15"/>
      <c r="K114" s="15"/>
      <c r="L114" s="15"/>
      <c r="M114" s="15"/>
      <c r="N114" s="15"/>
    </row>
    <row r="115" spans="1:14" x14ac:dyDescent="0.25">
      <c r="A115" s="27" t="s">
        <v>154</v>
      </c>
      <c r="B115" s="20" t="s">
        <v>18</v>
      </c>
      <c r="C115" s="228"/>
      <c r="D115" s="228"/>
      <c r="E115" s="228"/>
      <c r="F115" s="228"/>
      <c r="G115" s="228"/>
      <c r="H115" s="14"/>
      <c r="I115" s="15"/>
      <c r="J115" s="15"/>
      <c r="K115" s="15"/>
      <c r="L115" s="15"/>
      <c r="M115" s="15"/>
      <c r="N115" s="15"/>
    </row>
    <row r="116" spans="1:14" x14ac:dyDescent="0.25">
      <c r="A116" s="27" t="s">
        <v>155</v>
      </c>
      <c r="B116" s="45" t="s">
        <v>118</v>
      </c>
      <c r="C116" s="228"/>
      <c r="D116" s="228"/>
      <c r="E116" s="228"/>
      <c r="F116" s="228"/>
      <c r="G116" s="228"/>
      <c r="H116" s="14"/>
      <c r="I116" s="15"/>
      <c r="J116" s="15"/>
      <c r="K116" s="15"/>
      <c r="L116" s="15"/>
      <c r="M116" s="15"/>
      <c r="N116" s="15"/>
    </row>
    <row r="117" spans="1:14" x14ac:dyDescent="0.25">
      <c r="A117" s="27" t="s">
        <v>156</v>
      </c>
      <c r="B117" s="45" t="s">
        <v>103</v>
      </c>
      <c r="C117" s="228"/>
      <c r="D117" s="228"/>
      <c r="E117" s="228"/>
      <c r="F117" s="228"/>
      <c r="G117" s="228"/>
      <c r="H117" s="14"/>
      <c r="I117" s="15"/>
      <c r="J117" s="15"/>
      <c r="K117" s="15"/>
      <c r="L117" s="15"/>
      <c r="M117" s="15"/>
      <c r="N117" s="15"/>
    </row>
    <row r="118" spans="1:14" ht="48" x14ac:dyDescent="0.25">
      <c r="A118" s="54">
        <v>26</v>
      </c>
      <c r="B118" s="51" t="s">
        <v>157</v>
      </c>
      <c r="C118" s="233"/>
      <c r="D118" s="233"/>
      <c r="E118" s="233" t="s">
        <v>63</v>
      </c>
      <c r="F118" s="233" t="s">
        <v>63</v>
      </c>
      <c r="G118" s="233" t="s">
        <v>63</v>
      </c>
      <c r="H118" s="14" t="str">
        <f>IF(C118=SUM(D118),"√","НЕТ")</f>
        <v>√</v>
      </c>
      <c r="I118" s="14"/>
      <c r="J118" s="15"/>
      <c r="K118" s="15"/>
      <c r="L118" s="15"/>
      <c r="M118" s="15"/>
      <c r="N118" s="15"/>
    </row>
    <row r="119" spans="1:14" ht="22.5" customHeight="1" x14ac:dyDescent="0.25">
      <c r="A119" s="40">
        <v>27</v>
      </c>
      <c r="B119" s="41" t="s">
        <v>158</v>
      </c>
      <c r="C119" s="231">
        <v>4</v>
      </c>
      <c r="D119" s="231" t="s">
        <v>61</v>
      </c>
      <c r="E119" s="231" t="s">
        <v>61</v>
      </c>
      <c r="F119" s="231" t="s">
        <v>61</v>
      </c>
      <c r="G119" s="231" t="s">
        <v>61</v>
      </c>
      <c r="H119" s="14"/>
      <c r="I119" s="14" t="str">
        <f>IF(C119=SUM(C120:C121,C123:C124),"√","НЕТ")</f>
        <v>√</v>
      </c>
      <c r="J119" s="14" t="str">
        <f>IF(C119=SUM(C127,C135,C144,C152),"√","НЕТ")</f>
        <v>√</v>
      </c>
      <c r="K119" s="14"/>
      <c r="L119" s="15"/>
      <c r="M119" s="15"/>
      <c r="N119" s="15"/>
    </row>
    <row r="120" spans="1:14" x14ac:dyDescent="0.25">
      <c r="A120" s="19" t="s">
        <v>159</v>
      </c>
      <c r="B120" s="44" t="s">
        <v>18</v>
      </c>
      <c r="C120" s="228"/>
      <c r="D120" s="228" t="s">
        <v>63</v>
      </c>
      <c r="E120" s="228" t="s">
        <v>63</v>
      </c>
      <c r="F120" s="228" t="s">
        <v>63</v>
      </c>
      <c r="G120" s="228" t="s">
        <v>63</v>
      </c>
      <c r="H120" s="14"/>
      <c r="I120" s="15"/>
      <c r="J120" s="14" t="str">
        <f>IF(C120=SUM(C128,C136,C145,C153),"√","НЕТ")</f>
        <v>√</v>
      </c>
      <c r="K120" s="14"/>
      <c r="L120" s="15"/>
      <c r="M120" s="15"/>
      <c r="N120" s="15"/>
    </row>
    <row r="121" spans="1:14" x14ac:dyDescent="0.25">
      <c r="A121" s="19" t="s">
        <v>160</v>
      </c>
      <c r="B121" s="45" t="s">
        <v>118</v>
      </c>
      <c r="C121" s="228"/>
      <c r="D121" s="228" t="s">
        <v>63</v>
      </c>
      <c r="E121" s="228" t="s">
        <v>63</v>
      </c>
      <c r="F121" s="228" t="s">
        <v>63</v>
      </c>
      <c r="G121" s="228" t="s">
        <v>63</v>
      </c>
      <c r="H121" s="14"/>
      <c r="I121" s="15"/>
      <c r="J121" s="14" t="str">
        <f t="shared" ref="J121:J124" si="3">IF(C121=SUM(C129,C137,C146,C154),"√","НЕТ")</f>
        <v>√</v>
      </c>
      <c r="K121" s="14"/>
      <c r="L121" s="15"/>
      <c r="M121" s="15"/>
      <c r="N121" s="15"/>
    </row>
    <row r="122" spans="1:14" x14ac:dyDescent="0.25">
      <c r="A122" s="19" t="s">
        <v>161</v>
      </c>
      <c r="B122" s="45" t="s">
        <v>103</v>
      </c>
      <c r="C122" s="228"/>
      <c r="D122" s="228" t="s">
        <v>63</v>
      </c>
      <c r="E122" s="228" t="s">
        <v>63</v>
      </c>
      <c r="F122" s="228" t="s">
        <v>63</v>
      </c>
      <c r="G122" s="228" t="s">
        <v>63</v>
      </c>
      <c r="H122" s="14"/>
      <c r="I122" s="15"/>
      <c r="J122" s="14" t="str">
        <f t="shared" si="3"/>
        <v>√</v>
      </c>
      <c r="K122" s="14"/>
      <c r="L122" s="15"/>
      <c r="M122" s="15"/>
      <c r="N122" s="15"/>
    </row>
    <row r="123" spans="1:14" x14ac:dyDescent="0.25">
      <c r="A123" s="19" t="s">
        <v>162</v>
      </c>
      <c r="B123" s="44" t="s">
        <v>121</v>
      </c>
      <c r="C123" s="228"/>
      <c r="D123" s="228" t="s">
        <v>63</v>
      </c>
      <c r="E123" s="228" t="s">
        <v>63</v>
      </c>
      <c r="F123" s="228" t="s">
        <v>63</v>
      </c>
      <c r="G123" s="228" t="s">
        <v>63</v>
      </c>
      <c r="H123" s="14"/>
      <c r="I123" s="15"/>
      <c r="J123" s="14" t="str">
        <f t="shared" si="3"/>
        <v>√</v>
      </c>
      <c r="K123" s="14"/>
      <c r="L123" s="15"/>
      <c r="M123" s="15"/>
      <c r="N123" s="15"/>
    </row>
    <row r="124" spans="1:14" ht="24" x14ac:dyDescent="0.25">
      <c r="A124" s="19" t="s">
        <v>163</v>
      </c>
      <c r="B124" s="44" t="s">
        <v>164</v>
      </c>
      <c r="C124" s="228">
        <v>4</v>
      </c>
      <c r="D124" s="228" t="s">
        <v>63</v>
      </c>
      <c r="E124" s="228" t="s">
        <v>63</v>
      </c>
      <c r="F124" s="228" t="s">
        <v>63</v>
      </c>
      <c r="G124" s="228" t="s">
        <v>63</v>
      </c>
      <c r="H124" s="14"/>
      <c r="I124" s="15"/>
      <c r="J124" s="14" t="str">
        <f t="shared" si="3"/>
        <v>√</v>
      </c>
      <c r="K124" s="14"/>
      <c r="L124" s="15"/>
      <c r="M124" s="15"/>
      <c r="N124" s="15"/>
    </row>
    <row r="125" spans="1:14" x14ac:dyDescent="0.25">
      <c r="A125" s="55" t="s">
        <v>165</v>
      </c>
      <c r="B125" s="56" t="s">
        <v>166</v>
      </c>
      <c r="C125" s="234"/>
      <c r="D125" s="234" t="s">
        <v>61</v>
      </c>
      <c r="E125" s="234" t="s">
        <v>61</v>
      </c>
      <c r="F125" s="234" t="s">
        <v>61</v>
      </c>
      <c r="G125" s="234" t="s">
        <v>61</v>
      </c>
      <c r="H125" s="14"/>
      <c r="I125" s="15"/>
      <c r="J125" s="14" t="str">
        <f>IF(C125=SUM(C133,C141,C150,C158),"√","НЕТ")</f>
        <v>√</v>
      </c>
      <c r="K125" s="14"/>
      <c r="L125" s="15"/>
      <c r="M125" s="15"/>
      <c r="N125" s="15"/>
    </row>
    <row r="126" spans="1:14" x14ac:dyDescent="0.25">
      <c r="A126" s="58" t="s">
        <v>167</v>
      </c>
      <c r="B126" s="58" t="s">
        <v>168</v>
      </c>
      <c r="C126" s="235">
        <v>4</v>
      </c>
      <c r="D126" s="235" t="s">
        <v>61</v>
      </c>
      <c r="E126" s="235" t="s">
        <v>61</v>
      </c>
      <c r="F126" s="235" t="s">
        <v>61</v>
      </c>
      <c r="G126" s="235" t="s">
        <v>61</v>
      </c>
      <c r="H126" s="14"/>
      <c r="I126" s="15"/>
      <c r="J126" s="14" t="str">
        <f>IF(C126=SUM(C134,C142,C151,C159),"√","НЕТ")</f>
        <v>√</v>
      </c>
      <c r="K126" s="14"/>
      <c r="L126" s="15"/>
      <c r="M126" s="14"/>
      <c r="N126" s="15"/>
    </row>
    <row r="127" spans="1:14" ht="24" x14ac:dyDescent="0.25">
      <c r="A127" s="46" t="s">
        <v>167</v>
      </c>
      <c r="B127" s="60" t="s">
        <v>169</v>
      </c>
      <c r="C127" s="232"/>
      <c r="D127" s="232" t="s">
        <v>61</v>
      </c>
      <c r="E127" s="232" t="s">
        <v>61</v>
      </c>
      <c r="F127" s="232" t="s">
        <v>61</v>
      </c>
      <c r="G127" s="232" t="s">
        <v>61</v>
      </c>
      <c r="H127" s="14"/>
      <c r="I127" s="14" t="str">
        <f>IF(C127=SUM(C128:C129,C131:C132),"√","НЕТ")</f>
        <v>√</v>
      </c>
      <c r="J127" s="15"/>
      <c r="K127" s="15"/>
      <c r="L127" s="15"/>
      <c r="M127" s="15"/>
      <c r="N127" s="15"/>
    </row>
    <row r="128" spans="1:14" x14ac:dyDescent="0.25">
      <c r="A128" s="19" t="s">
        <v>170</v>
      </c>
      <c r="B128" s="44" t="s">
        <v>18</v>
      </c>
      <c r="C128" s="228"/>
      <c r="D128" s="228" t="s">
        <v>63</v>
      </c>
      <c r="E128" s="228" t="s">
        <v>63</v>
      </c>
      <c r="F128" s="228" t="s">
        <v>63</v>
      </c>
      <c r="G128" s="228" t="s">
        <v>63</v>
      </c>
      <c r="H128" s="14"/>
      <c r="I128" s="15"/>
      <c r="J128" s="15"/>
      <c r="K128" s="15"/>
      <c r="L128" s="15"/>
      <c r="M128" s="15"/>
      <c r="N128" s="15"/>
    </row>
    <row r="129" spans="1:14" x14ac:dyDescent="0.25">
      <c r="A129" s="19" t="s">
        <v>171</v>
      </c>
      <c r="B129" s="45" t="s">
        <v>118</v>
      </c>
      <c r="C129" s="228"/>
      <c r="D129" s="228" t="s">
        <v>63</v>
      </c>
      <c r="E129" s="228" t="s">
        <v>63</v>
      </c>
      <c r="F129" s="228" t="s">
        <v>63</v>
      </c>
      <c r="G129" s="228" t="s">
        <v>63</v>
      </c>
      <c r="H129" s="14"/>
      <c r="I129" s="15"/>
      <c r="J129" s="15"/>
      <c r="K129" s="15"/>
      <c r="L129" s="15"/>
      <c r="M129" s="15"/>
      <c r="N129" s="15"/>
    </row>
    <row r="130" spans="1:14" x14ac:dyDescent="0.25">
      <c r="A130" s="19" t="s">
        <v>172</v>
      </c>
      <c r="B130" s="45" t="s">
        <v>103</v>
      </c>
      <c r="C130" s="228"/>
      <c r="D130" s="228" t="s">
        <v>63</v>
      </c>
      <c r="E130" s="228" t="s">
        <v>63</v>
      </c>
      <c r="F130" s="228" t="s">
        <v>63</v>
      </c>
      <c r="G130" s="228" t="s">
        <v>63</v>
      </c>
      <c r="H130" s="14"/>
      <c r="I130" s="15"/>
      <c r="J130" s="15"/>
      <c r="K130" s="15"/>
      <c r="L130" s="15"/>
      <c r="M130" s="15"/>
      <c r="N130" s="15"/>
    </row>
    <row r="131" spans="1:14" x14ac:dyDescent="0.25">
      <c r="A131" s="19" t="s">
        <v>173</v>
      </c>
      <c r="B131" s="44" t="s">
        <v>121</v>
      </c>
      <c r="C131" s="228"/>
      <c r="D131" s="228" t="s">
        <v>63</v>
      </c>
      <c r="E131" s="228" t="s">
        <v>63</v>
      </c>
      <c r="F131" s="228" t="s">
        <v>63</v>
      </c>
      <c r="G131" s="228" t="s">
        <v>63</v>
      </c>
      <c r="H131" s="14"/>
      <c r="I131" s="15"/>
      <c r="J131" s="15"/>
      <c r="K131" s="15"/>
      <c r="L131" s="15"/>
      <c r="M131" s="15"/>
      <c r="N131" s="15"/>
    </row>
    <row r="132" spans="1:14" ht="24" x14ac:dyDescent="0.25">
      <c r="A132" s="19" t="s">
        <v>174</v>
      </c>
      <c r="B132" s="44" t="s">
        <v>164</v>
      </c>
      <c r="C132" s="228"/>
      <c r="D132" s="228" t="s">
        <v>63</v>
      </c>
      <c r="E132" s="228" t="s">
        <v>63</v>
      </c>
      <c r="F132" s="228" t="s">
        <v>63</v>
      </c>
      <c r="G132" s="228" t="s">
        <v>63</v>
      </c>
      <c r="H132" s="14"/>
      <c r="I132" s="15"/>
      <c r="J132" s="15"/>
      <c r="K132" s="15"/>
      <c r="L132" s="15"/>
      <c r="M132" s="15"/>
      <c r="N132" s="15"/>
    </row>
    <row r="133" spans="1:14" x14ac:dyDescent="0.25">
      <c r="A133" s="55" t="s">
        <v>175</v>
      </c>
      <c r="B133" s="56" t="s">
        <v>176</v>
      </c>
      <c r="C133" s="234"/>
      <c r="D133" s="234" t="s">
        <v>61</v>
      </c>
      <c r="E133" s="234" t="s">
        <v>61</v>
      </c>
      <c r="F133" s="234" t="s">
        <v>61</v>
      </c>
      <c r="G133" s="234" t="s">
        <v>61</v>
      </c>
      <c r="H133" s="14"/>
      <c r="I133" s="15"/>
      <c r="J133" s="15"/>
      <c r="K133" s="15"/>
      <c r="L133" s="15"/>
      <c r="M133" s="15"/>
      <c r="N133" s="15"/>
    </row>
    <row r="134" spans="1:14" x14ac:dyDescent="0.25">
      <c r="A134" s="58" t="s">
        <v>177</v>
      </c>
      <c r="B134" s="58" t="s">
        <v>168</v>
      </c>
      <c r="C134" s="235"/>
      <c r="D134" s="235" t="s">
        <v>61</v>
      </c>
      <c r="E134" s="235" t="s">
        <v>61</v>
      </c>
      <c r="F134" s="235" t="s">
        <v>61</v>
      </c>
      <c r="G134" s="235" t="s">
        <v>61</v>
      </c>
      <c r="H134" s="14"/>
      <c r="I134" s="15"/>
      <c r="J134" s="15"/>
      <c r="K134" s="15"/>
      <c r="L134" s="15"/>
      <c r="M134" s="15"/>
      <c r="N134" s="15"/>
    </row>
    <row r="135" spans="1:14" ht="24" x14ac:dyDescent="0.25">
      <c r="A135" s="46" t="s">
        <v>178</v>
      </c>
      <c r="B135" s="60" t="s">
        <v>179</v>
      </c>
      <c r="C135" s="232"/>
      <c r="D135" s="232" t="s">
        <v>61</v>
      </c>
      <c r="E135" s="232" t="s">
        <v>61</v>
      </c>
      <c r="F135" s="232" t="s">
        <v>61</v>
      </c>
      <c r="G135" s="232" t="s">
        <v>61</v>
      </c>
      <c r="H135" s="14"/>
      <c r="I135" s="14" t="str">
        <f>IF(C135=SUM(C136:C137,C139:C140),"√","НЕТ")</f>
        <v>√</v>
      </c>
      <c r="J135" s="14"/>
      <c r="K135" s="15"/>
      <c r="L135" s="15"/>
      <c r="M135" s="15"/>
      <c r="N135" s="15"/>
    </row>
    <row r="136" spans="1:14" x14ac:dyDescent="0.25">
      <c r="A136" s="19" t="s">
        <v>180</v>
      </c>
      <c r="B136" s="44" t="s">
        <v>18</v>
      </c>
      <c r="C136" s="228"/>
      <c r="D136" s="228" t="s">
        <v>63</v>
      </c>
      <c r="E136" s="228" t="s">
        <v>63</v>
      </c>
      <c r="F136" s="228" t="s">
        <v>63</v>
      </c>
      <c r="G136" s="228" t="s">
        <v>63</v>
      </c>
      <c r="H136" s="14"/>
      <c r="I136" s="15"/>
      <c r="J136" s="15"/>
      <c r="K136" s="15"/>
      <c r="L136" s="15"/>
      <c r="M136" s="15"/>
      <c r="N136" s="15"/>
    </row>
    <row r="137" spans="1:14" x14ac:dyDescent="0.25">
      <c r="A137" s="19" t="s">
        <v>181</v>
      </c>
      <c r="B137" s="45" t="s">
        <v>118</v>
      </c>
      <c r="C137" s="228"/>
      <c r="D137" s="228" t="s">
        <v>63</v>
      </c>
      <c r="E137" s="228" t="s">
        <v>63</v>
      </c>
      <c r="F137" s="228" t="s">
        <v>63</v>
      </c>
      <c r="G137" s="228" t="s">
        <v>63</v>
      </c>
      <c r="H137" s="14"/>
      <c r="I137" s="15"/>
      <c r="J137" s="15"/>
      <c r="K137" s="15"/>
      <c r="L137" s="15"/>
      <c r="M137" s="15"/>
      <c r="N137" s="15"/>
    </row>
    <row r="138" spans="1:14" x14ac:dyDescent="0.25">
      <c r="A138" s="19" t="s">
        <v>182</v>
      </c>
      <c r="B138" s="45" t="s">
        <v>103</v>
      </c>
      <c r="C138" s="228"/>
      <c r="D138" s="228" t="s">
        <v>63</v>
      </c>
      <c r="E138" s="228" t="s">
        <v>63</v>
      </c>
      <c r="F138" s="228" t="s">
        <v>63</v>
      </c>
      <c r="G138" s="228" t="s">
        <v>63</v>
      </c>
      <c r="H138" s="14"/>
      <c r="I138" s="15"/>
      <c r="J138" s="15"/>
      <c r="K138" s="15"/>
      <c r="L138" s="15"/>
      <c r="M138" s="15"/>
      <c r="N138" s="15"/>
    </row>
    <row r="139" spans="1:14" x14ac:dyDescent="0.25">
      <c r="A139" s="19" t="s">
        <v>183</v>
      </c>
      <c r="B139" s="44" t="s">
        <v>121</v>
      </c>
      <c r="C139" s="228"/>
      <c r="D139" s="228" t="s">
        <v>63</v>
      </c>
      <c r="E139" s="228" t="s">
        <v>63</v>
      </c>
      <c r="F139" s="228" t="s">
        <v>63</v>
      </c>
      <c r="G139" s="228" t="s">
        <v>63</v>
      </c>
      <c r="H139" s="14"/>
      <c r="I139" s="15"/>
      <c r="J139" s="15"/>
      <c r="K139" s="15"/>
      <c r="L139" s="15"/>
      <c r="M139" s="15"/>
      <c r="N139" s="15"/>
    </row>
    <row r="140" spans="1:14" ht="24" x14ac:dyDescent="0.25">
      <c r="A140" s="19" t="s">
        <v>184</v>
      </c>
      <c r="B140" s="44" t="s">
        <v>164</v>
      </c>
      <c r="C140" s="228"/>
      <c r="D140" s="228" t="s">
        <v>63</v>
      </c>
      <c r="E140" s="228" t="s">
        <v>63</v>
      </c>
      <c r="F140" s="228" t="s">
        <v>63</v>
      </c>
      <c r="G140" s="228" t="s">
        <v>63</v>
      </c>
      <c r="H140" s="14"/>
      <c r="I140" s="15"/>
      <c r="J140" s="15"/>
      <c r="K140" s="15"/>
      <c r="L140" s="15"/>
      <c r="M140" s="15"/>
      <c r="N140" s="15"/>
    </row>
    <row r="141" spans="1:14" x14ac:dyDescent="0.25">
      <c r="A141" s="55" t="s">
        <v>185</v>
      </c>
      <c r="B141" s="56" t="s">
        <v>186</v>
      </c>
      <c r="C141" s="234"/>
      <c r="D141" s="234" t="s">
        <v>61</v>
      </c>
      <c r="E141" s="234" t="s">
        <v>61</v>
      </c>
      <c r="F141" s="234" t="s">
        <v>61</v>
      </c>
      <c r="G141" s="234" t="s">
        <v>61</v>
      </c>
      <c r="H141" s="14"/>
      <c r="I141" s="15"/>
      <c r="J141" s="15"/>
      <c r="K141" s="15"/>
      <c r="L141" s="15"/>
      <c r="M141" s="15"/>
      <c r="N141" s="15"/>
    </row>
    <row r="142" spans="1:14" x14ac:dyDescent="0.25">
      <c r="A142" s="58" t="s">
        <v>187</v>
      </c>
      <c r="B142" s="58" t="s">
        <v>168</v>
      </c>
      <c r="C142" s="235"/>
      <c r="D142" s="235" t="s">
        <v>61</v>
      </c>
      <c r="E142" s="235" t="s">
        <v>61</v>
      </c>
      <c r="F142" s="235" t="s">
        <v>61</v>
      </c>
      <c r="G142" s="235" t="s">
        <v>61</v>
      </c>
      <c r="H142" s="14"/>
      <c r="I142" s="15"/>
      <c r="J142" s="15"/>
      <c r="K142" s="15"/>
      <c r="L142" s="15"/>
      <c r="M142" s="15"/>
      <c r="N142" s="15"/>
    </row>
    <row r="143" spans="1:14" x14ac:dyDescent="0.25">
      <c r="A143" s="61" t="s">
        <v>188</v>
      </c>
      <c r="B143" s="61" t="s">
        <v>189</v>
      </c>
      <c r="C143" s="236"/>
      <c r="D143" s="236" t="s">
        <v>63</v>
      </c>
      <c r="E143" s="236" t="s">
        <v>63</v>
      </c>
      <c r="F143" s="236" t="s">
        <v>63</v>
      </c>
      <c r="G143" s="236" t="s">
        <v>63</v>
      </c>
      <c r="H143" s="14"/>
      <c r="I143" s="15"/>
      <c r="J143" s="15"/>
      <c r="K143" s="15"/>
      <c r="L143" s="15"/>
      <c r="M143" s="15"/>
      <c r="N143" s="15"/>
    </row>
    <row r="144" spans="1:14" x14ac:dyDescent="0.25">
      <c r="A144" s="46" t="s">
        <v>190</v>
      </c>
      <c r="B144" s="50" t="s">
        <v>191</v>
      </c>
      <c r="C144" s="232"/>
      <c r="D144" s="232" t="s">
        <v>61</v>
      </c>
      <c r="E144" s="232" t="s">
        <v>61</v>
      </c>
      <c r="F144" s="232" t="s">
        <v>61</v>
      </c>
      <c r="G144" s="232" t="s">
        <v>61</v>
      </c>
      <c r="H144" s="14"/>
      <c r="I144" s="14" t="str">
        <f>IF(C144=SUM(C145:C146,C148:C149),"√","НЕТ")</f>
        <v>√</v>
      </c>
      <c r="J144" s="14"/>
      <c r="K144" s="15"/>
      <c r="L144" s="15"/>
      <c r="M144" s="15"/>
      <c r="N144" s="15"/>
    </row>
    <row r="145" spans="1:14" x14ac:dyDescent="0.25">
      <c r="A145" s="19" t="s">
        <v>192</v>
      </c>
      <c r="B145" s="44" t="s">
        <v>18</v>
      </c>
      <c r="C145" s="228"/>
      <c r="D145" s="228" t="s">
        <v>63</v>
      </c>
      <c r="E145" s="228" t="s">
        <v>63</v>
      </c>
      <c r="F145" s="228" t="s">
        <v>63</v>
      </c>
      <c r="G145" s="228" t="s">
        <v>63</v>
      </c>
      <c r="H145" s="14"/>
      <c r="I145" s="15"/>
      <c r="J145" s="15"/>
      <c r="K145" s="15"/>
      <c r="L145" s="15"/>
      <c r="M145" s="15"/>
      <c r="N145" s="15"/>
    </row>
    <row r="146" spans="1:14" x14ac:dyDescent="0.25">
      <c r="A146" s="19" t="s">
        <v>193</v>
      </c>
      <c r="B146" s="45" t="s">
        <v>118</v>
      </c>
      <c r="C146" s="228"/>
      <c r="D146" s="228" t="s">
        <v>63</v>
      </c>
      <c r="E146" s="228" t="s">
        <v>63</v>
      </c>
      <c r="F146" s="228" t="s">
        <v>63</v>
      </c>
      <c r="G146" s="228" t="s">
        <v>63</v>
      </c>
      <c r="H146" s="14"/>
      <c r="I146" s="15"/>
      <c r="J146" s="15"/>
      <c r="K146" s="15"/>
      <c r="L146" s="15"/>
      <c r="M146" s="15"/>
      <c r="N146" s="15"/>
    </row>
    <row r="147" spans="1:14" x14ac:dyDescent="0.25">
      <c r="A147" s="19" t="s">
        <v>194</v>
      </c>
      <c r="B147" s="45" t="s">
        <v>103</v>
      </c>
      <c r="C147" s="228"/>
      <c r="D147" s="228" t="s">
        <v>63</v>
      </c>
      <c r="E147" s="228" t="s">
        <v>63</v>
      </c>
      <c r="F147" s="228" t="s">
        <v>63</v>
      </c>
      <c r="G147" s="228" t="s">
        <v>63</v>
      </c>
      <c r="H147" s="14"/>
      <c r="I147" s="15"/>
      <c r="J147" s="15"/>
      <c r="K147" s="15"/>
      <c r="L147" s="15"/>
      <c r="M147" s="15"/>
      <c r="N147" s="15"/>
    </row>
    <row r="148" spans="1:14" x14ac:dyDescent="0.25">
      <c r="A148" s="19" t="s">
        <v>195</v>
      </c>
      <c r="B148" s="44" t="s">
        <v>121</v>
      </c>
      <c r="C148" s="228"/>
      <c r="D148" s="228" t="s">
        <v>63</v>
      </c>
      <c r="E148" s="228" t="s">
        <v>63</v>
      </c>
      <c r="F148" s="228" t="s">
        <v>63</v>
      </c>
      <c r="G148" s="228" t="s">
        <v>63</v>
      </c>
      <c r="H148" s="14"/>
      <c r="I148" s="15"/>
      <c r="J148" s="15"/>
      <c r="K148" s="15"/>
      <c r="L148" s="15"/>
      <c r="M148" s="15"/>
      <c r="N148" s="15"/>
    </row>
    <row r="149" spans="1:14" ht="24" x14ac:dyDescent="0.25">
      <c r="A149" s="19" t="s">
        <v>196</v>
      </c>
      <c r="B149" s="44" t="s">
        <v>164</v>
      </c>
      <c r="C149" s="228"/>
      <c r="D149" s="228" t="s">
        <v>63</v>
      </c>
      <c r="E149" s="228" t="s">
        <v>63</v>
      </c>
      <c r="F149" s="228" t="s">
        <v>63</v>
      </c>
      <c r="G149" s="228" t="s">
        <v>63</v>
      </c>
      <c r="H149" s="14"/>
      <c r="I149" s="15"/>
      <c r="J149" s="15"/>
      <c r="K149" s="15"/>
      <c r="L149" s="15"/>
      <c r="M149" s="15"/>
      <c r="N149" s="15"/>
    </row>
    <row r="150" spans="1:14" x14ac:dyDescent="0.25">
      <c r="A150" s="55" t="s">
        <v>197</v>
      </c>
      <c r="B150" s="56" t="s">
        <v>198</v>
      </c>
      <c r="C150" s="234"/>
      <c r="D150" s="234" t="s">
        <v>61</v>
      </c>
      <c r="E150" s="234" t="s">
        <v>61</v>
      </c>
      <c r="F150" s="234" t="s">
        <v>61</v>
      </c>
      <c r="G150" s="234" t="s">
        <v>61</v>
      </c>
      <c r="H150" s="14"/>
      <c r="I150" s="15"/>
      <c r="J150" s="15"/>
      <c r="K150" s="15"/>
      <c r="L150" s="15"/>
      <c r="M150" s="15"/>
      <c r="N150" s="15"/>
    </row>
    <row r="151" spans="1:14" x14ac:dyDescent="0.25">
      <c r="A151" s="58" t="s">
        <v>199</v>
      </c>
      <c r="B151" s="58" t="s">
        <v>168</v>
      </c>
      <c r="C151" s="235"/>
      <c r="D151" s="235" t="s">
        <v>61</v>
      </c>
      <c r="E151" s="235" t="s">
        <v>61</v>
      </c>
      <c r="F151" s="235" t="s">
        <v>61</v>
      </c>
      <c r="G151" s="235" t="s">
        <v>61</v>
      </c>
      <c r="H151" s="14"/>
      <c r="I151" s="15"/>
      <c r="J151" s="15"/>
      <c r="K151" s="15"/>
      <c r="L151" s="15"/>
      <c r="M151" s="15"/>
      <c r="N151" s="15"/>
    </row>
    <row r="152" spans="1:14" ht="24" x14ac:dyDescent="0.25">
      <c r="A152" s="46" t="s">
        <v>200</v>
      </c>
      <c r="B152" s="50" t="s">
        <v>201</v>
      </c>
      <c r="C152" s="232">
        <v>4</v>
      </c>
      <c r="D152" s="232" t="s">
        <v>61</v>
      </c>
      <c r="E152" s="232" t="s">
        <v>61</v>
      </c>
      <c r="F152" s="232" t="s">
        <v>61</v>
      </c>
      <c r="G152" s="232" t="s">
        <v>61</v>
      </c>
      <c r="H152" s="14"/>
      <c r="I152" s="14" t="str">
        <f>IF(C152=SUM(C153:C154,C156:C157),"√","НЕТ")</f>
        <v>√</v>
      </c>
      <c r="J152" s="14"/>
      <c r="K152" s="14" t="str">
        <f>IF(C152=SUM(C160,C166,C172,C178),"√","НЕТ")</f>
        <v>√</v>
      </c>
      <c r="L152" s="15"/>
      <c r="M152" s="15"/>
      <c r="N152" s="15"/>
    </row>
    <row r="153" spans="1:14" x14ac:dyDescent="0.25">
      <c r="A153" s="19" t="s">
        <v>202</v>
      </c>
      <c r="B153" s="44" t="s">
        <v>18</v>
      </c>
      <c r="C153" s="228"/>
      <c r="D153" s="228" t="s">
        <v>63</v>
      </c>
      <c r="E153" s="228" t="s">
        <v>63</v>
      </c>
      <c r="F153" s="228" t="s">
        <v>63</v>
      </c>
      <c r="G153" s="228" t="s">
        <v>63</v>
      </c>
      <c r="H153" s="14"/>
      <c r="I153" s="15"/>
      <c r="J153" s="15"/>
      <c r="K153" s="14" t="str">
        <f t="shared" ref="K153:K156" si="4">IF(C153=SUM(C161,C167,C173,C179),"√","НЕТ")</f>
        <v>√</v>
      </c>
      <c r="L153" s="15"/>
      <c r="M153" s="15"/>
      <c r="N153" s="15"/>
    </row>
    <row r="154" spans="1:14" x14ac:dyDescent="0.25">
      <c r="A154" s="19" t="s">
        <v>203</v>
      </c>
      <c r="B154" s="45" t="s">
        <v>118</v>
      </c>
      <c r="C154" s="228"/>
      <c r="D154" s="228" t="s">
        <v>63</v>
      </c>
      <c r="E154" s="228" t="s">
        <v>63</v>
      </c>
      <c r="F154" s="228" t="s">
        <v>63</v>
      </c>
      <c r="G154" s="228" t="s">
        <v>63</v>
      </c>
      <c r="H154" s="14"/>
      <c r="I154" s="15"/>
      <c r="J154" s="15"/>
      <c r="K154" s="14" t="str">
        <f t="shared" si="4"/>
        <v>√</v>
      </c>
      <c r="L154" s="15"/>
      <c r="M154" s="15"/>
      <c r="N154" s="15"/>
    </row>
    <row r="155" spans="1:14" x14ac:dyDescent="0.25">
      <c r="A155" s="19" t="s">
        <v>204</v>
      </c>
      <c r="B155" s="45" t="s">
        <v>103</v>
      </c>
      <c r="C155" s="228"/>
      <c r="D155" s="228" t="s">
        <v>63</v>
      </c>
      <c r="E155" s="228" t="s">
        <v>63</v>
      </c>
      <c r="F155" s="228" t="s">
        <v>63</v>
      </c>
      <c r="G155" s="228" t="s">
        <v>63</v>
      </c>
      <c r="H155" s="14"/>
      <c r="I155" s="15"/>
      <c r="J155" s="15"/>
      <c r="K155" s="14" t="str">
        <f t="shared" si="4"/>
        <v>√</v>
      </c>
      <c r="L155" s="15"/>
      <c r="M155" s="15"/>
      <c r="N155" s="15"/>
    </row>
    <row r="156" spans="1:14" x14ac:dyDescent="0.25">
      <c r="A156" s="19" t="s">
        <v>205</v>
      </c>
      <c r="B156" s="44" t="s">
        <v>121</v>
      </c>
      <c r="C156" s="228"/>
      <c r="D156" s="228" t="s">
        <v>63</v>
      </c>
      <c r="E156" s="228" t="s">
        <v>63</v>
      </c>
      <c r="F156" s="228" t="s">
        <v>63</v>
      </c>
      <c r="G156" s="228" t="s">
        <v>63</v>
      </c>
      <c r="H156" s="14"/>
      <c r="I156" s="15"/>
      <c r="J156" s="15"/>
      <c r="K156" s="14" t="str">
        <f t="shared" si="4"/>
        <v>√</v>
      </c>
      <c r="L156" s="15"/>
      <c r="M156" s="15"/>
      <c r="N156" s="15"/>
    </row>
    <row r="157" spans="1:14" ht="24" x14ac:dyDescent="0.25">
      <c r="A157" s="19" t="s">
        <v>206</v>
      </c>
      <c r="B157" s="44" t="s">
        <v>164</v>
      </c>
      <c r="C157" s="228">
        <v>4</v>
      </c>
      <c r="D157" s="228" t="s">
        <v>63</v>
      </c>
      <c r="E157" s="228" t="s">
        <v>63</v>
      </c>
      <c r="F157" s="228" t="s">
        <v>63</v>
      </c>
      <c r="G157" s="228" t="s">
        <v>63</v>
      </c>
      <c r="H157" s="14"/>
      <c r="I157" s="15"/>
      <c r="J157" s="15"/>
      <c r="K157" s="14" t="str">
        <f>IF(C157=SUM(C165,C171,C177,C183),"√","НЕТ")</f>
        <v>√</v>
      </c>
      <c r="L157" s="15"/>
      <c r="M157" s="15"/>
      <c r="N157" s="15"/>
    </row>
    <row r="158" spans="1:14" x14ac:dyDescent="0.25">
      <c r="A158" s="55" t="s">
        <v>207</v>
      </c>
      <c r="B158" s="56" t="s">
        <v>208</v>
      </c>
      <c r="C158" s="234"/>
      <c r="D158" s="234" t="s">
        <v>61</v>
      </c>
      <c r="E158" s="234" t="s">
        <v>61</v>
      </c>
      <c r="F158" s="234" t="s">
        <v>61</v>
      </c>
      <c r="G158" s="234" t="s">
        <v>61</v>
      </c>
      <c r="H158" s="14"/>
      <c r="I158" s="15"/>
      <c r="J158" s="15"/>
      <c r="K158" s="15"/>
      <c r="L158" s="15"/>
      <c r="M158" s="15"/>
      <c r="N158" s="15"/>
    </row>
    <row r="159" spans="1:14" x14ac:dyDescent="0.25">
      <c r="A159" s="58" t="s">
        <v>209</v>
      </c>
      <c r="B159" s="58" t="s">
        <v>168</v>
      </c>
      <c r="C159" s="235">
        <v>4</v>
      </c>
      <c r="D159" s="235" t="s">
        <v>61</v>
      </c>
      <c r="E159" s="235" t="s">
        <v>61</v>
      </c>
      <c r="F159" s="235" t="s">
        <v>61</v>
      </c>
      <c r="G159" s="235" t="s">
        <v>61</v>
      </c>
      <c r="H159" s="14"/>
      <c r="I159" s="15"/>
      <c r="J159" s="15"/>
      <c r="K159" s="15"/>
      <c r="L159" s="15"/>
      <c r="M159" s="15"/>
      <c r="N159" s="15"/>
    </row>
    <row r="160" spans="1:14" ht="42" customHeight="1" x14ac:dyDescent="0.25">
      <c r="A160" s="64" t="s">
        <v>210</v>
      </c>
      <c r="B160" s="65" t="s">
        <v>211</v>
      </c>
      <c r="C160" s="237"/>
      <c r="D160" s="237" t="s">
        <v>61</v>
      </c>
      <c r="E160" s="237" t="s">
        <v>61</v>
      </c>
      <c r="F160" s="237" t="s">
        <v>61</v>
      </c>
      <c r="G160" s="237" t="s">
        <v>61</v>
      </c>
      <c r="H160" s="14"/>
      <c r="I160" s="14" t="str">
        <f>IF(C160=SUM(C161:C162,C164:C165),"√","НЕТ")</f>
        <v>√</v>
      </c>
      <c r="J160" s="14"/>
      <c r="K160" s="15"/>
      <c r="L160" s="15"/>
      <c r="M160" s="15"/>
      <c r="N160" s="15"/>
    </row>
    <row r="161" spans="1:14" x14ac:dyDescent="0.25">
      <c r="A161" s="19" t="s">
        <v>212</v>
      </c>
      <c r="B161" s="44" t="s">
        <v>18</v>
      </c>
      <c r="C161" s="228"/>
      <c r="D161" s="228" t="s">
        <v>63</v>
      </c>
      <c r="E161" s="228" t="s">
        <v>63</v>
      </c>
      <c r="F161" s="228" t="s">
        <v>63</v>
      </c>
      <c r="G161" s="228" t="s">
        <v>63</v>
      </c>
      <c r="H161" s="14"/>
      <c r="I161" s="15"/>
      <c r="J161" s="15"/>
      <c r="K161" s="15"/>
      <c r="L161" s="15"/>
      <c r="M161" s="15"/>
      <c r="N161" s="15"/>
    </row>
    <row r="162" spans="1:14" x14ac:dyDescent="0.25">
      <c r="A162" s="19" t="s">
        <v>213</v>
      </c>
      <c r="B162" s="45" t="s">
        <v>118</v>
      </c>
      <c r="C162" s="228"/>
      <c r="D162" s="228" t="s">
        <v>63</v>
      </c>
      <c r="E162" s="228" t="s">
        <v>63</v>
      </c>
      <c r="F162" s="228" t="s">
        <v>63</v>
      </c>
      <c r="G162" s="228" t="s">
        <v>63</v>
      </c>
      <c r="H162" s="14"/>
      <c r="I162" s="15"/>
      <c r="J162" s="15"/>
      <c r="K162" s="15"/>
      <c r="L162" s="15"/>
      <c r="M162" s="15"/>
      <c r="N162" s="15"/>
    </row>
    <row r="163" spans="1:14" x14ac:dyDescent="0.25">
      <c r="A163" s="19" t="s">
        <v>214</v>
      </c>
      <c r="B163" s="45" t="s">
        <v>103</v>
      </c>
      <c r="C163" s="228"/>
      <c r="D163" s="228" t="s">
        <v>63</v>
      </c>
      <c r="E163" s="228" t="s">
        <v>63</v>
      </c>
      <c r="F163" s="228" t="s">
        <v>63</v>
      </c>
      <c r="G163" s="228" t="s">
        <v>63</v>
      </c>
      <c r="H163" s="14"/>
      <c r="I163" s="15"/>
      <c r="J163" s="15"/>
      <c r="K163" s="15"/>
      <c r="L163" s="15"/>
      <c r="M163" s="15"/>
      <c r="N163" s="15"/>
    </row>
    <row r="164" spans="1:14" x14ac:dyDescent="0.25">
      <c r="A164" s="19" t="s">
        <v>215</v>
      </c>
      <c r="B164" s="44" t="s">
        <v>121</v>
      </c>
      <c r="C164" s="228"/>
      <c r="D164" s="228" t="s">
        <v>63</v>
      </c>
      <c r="E164" s="228" t="s">
        <v>63</v>
      </c>
      <c r="F164" s="228" t="s">
        <v>63</v>
      </c>
      <c r="G164" s="228" t="s">
        <v>63</v>
      </c>
      <c r="H164" s="14"/>
      <c r="I164" s="15"/>
      <c r="J164" s="15"/>
      <c r="K164" s="15"/>
      <c r="L164" s="15"/>
      <c r="M164" s="15"/>
      <c r="N164" s="15"/>
    </row>
    <row r="165" spans="1:14" ht="24" x14ac:dyDescent="0.25">
      <c r="A165" s="19" t="s">
        <v>216</v>
      </c>
      <c r="B165" s="44" t="s">
        <v>164</v>
      </c>
      <c r="C165" s="228"/>
      <c r="D165" s="228" t="s">
        <v>63</v>
      </c>
      <c r="E165" s="228" t="s">
        <v>63</v>
      </c>
      <c r="F165" s="228" t="s">
        <v>63</v>
      </c>
      <c r="G165" s="228" t="s">
        <v>63</v>
      </c>
      <c r="H165" s="14"/>
      <c r="I165" s="15"/>
      <c r="J165" s="15"/>
      <c r="K165" s="15"/>
      <c r="L165" s="15"/>
      <c r="M165" s="15"/>
      <c r="N165" s="15"/>
    </row>
    <row r="166" spans="1:14" x14ac:dyDescent="0.25">
      <c r="A166" s="64" t="s">
        <v>217</v>
      </c>
      <c r="B166" s="66" t="s">
        <v>218</v>
      </c>
      <c r="C166" s="237">
        <v>4</v>
      </c>
      <c r="D166" s="237" t="s">
        <v>61</v>
      </c>
      <c r="E166" s="237" t="s">
        <v>61</v>
      </c>
      <c r="F166" s="237" t="s">
        <v>61</v>
      </c>
      <c r="G166" s="237" t="s">
        <v>61</v>
      </c>
      <c r="H166" s="14"/>
      <c r="I166" s="14" t="str">
        <f>IF(C166=SUM(C167:C168,C170:C171),"√","НЕТ")</f>
        <v>√</v>
      </c>
      <c r="J166" s="14"/>
      <c r="K166" s="15"/>
      <c r="L166" s="15"/>
      <c r="M166" s="15"/>
      <c r="N166" s="15"/>
    </row>
    <row r="167" spans="1:14" x14ac:dyDescent="0.25">
      <c r="A167" s="19" t="s">
        <v>219</v>
      </c>
      <c r="B167" s="44" t="s">
        <v>18</v>
      </c>
      <c r="C167" s="228"/>
      <c r="D167" s="228" t="s">
        <v>63</v>
      </c>
      <c r="E167" s="228" t="s">
        <v>63</v>
      </c>
      <c r="F167" s="228" t="s">
        <v>63</v>
      </c>
      <c r="G167" s="228" t="s">
        <v>63</v>
      </c>
      <c r="H167" s="14"/>
      <c r="I167" s="15"/>
      <c r="J167" s="15"/>
      <c r="K167" s="15"/>
      <c r="L167" s="15"/>
      <c r="M167" s="15"/>
      <c r="N167" s="15"/>
    </row>
    <row r="168" spans="1:14" x14ac:dyDescent="0.25">
      <c r="A168" s="19" t="s">
        <v>220</v>
      </c>
      <c r="B168" s="45" t="s">
        <v>118</v>
      </c>
      <c r="C168" s="228"/>
      <c r="D168" s="228" t="s">
        <v>63</v>
      </c>
      <c r="E168" s="228" t="s">
        <v>63</v>
      </c>
      <c r="F168" s="228" t="s">
        <v>63</v>
      </c>
      <c r="G168" s="228" t="s">
        <v>63</v>
      </c>
      <c r="H168" s="14"/>
      <c r="I168" s="15"/>
      <c r="J168" s="15"/>
      <c r="K168" s="15"/>
      <c r="L168" s="15"/>
      <c r="M168" s="15"/>
      <c r="N168" s="15"/>
    </row>
    <row r="169" spans="1:14" x14ac:dyDescent="0.25">
      <c r="A169" s="19" t="s">
        <v>221</v>
      </c>
      <c r="B169" s="45" t="s">
        <v>103</v>
      </c>
      <c r="C169" s="228"/>
      <c r="D169" s="228" t="s">
        <v>63</v>
      </c>
      <c r="E169" s="228" t="s">
        <v>63</v>
      </c>
      <c r="F169" s="228" t="s">
        <v>63</v>
      </c>
      <c r="G169" s="228" t="s">
        <v>63</v>
      </c>
      <c r="H169" s="14"/>
      <c r="I169" s="15"/>
      <c r="J169" s="15"/>
      <c r="K169" s="15"/>
      <c r="L169" s="15"/>
      <c r="M169" s="15"/>
      <c r="N169" s="15"/>
    </row>
    <row r="170" spans="1:14" x14ac:dyDescent="0.25">
      <c r="A170" s="19" t="s">
        <v>222</v>
      </c>
      <c r="B170" s="44" t="s">
        <v>121</v>
      </c>
      <c r="C170" s="228"/>
      <c r="D170" s="228" t="s">
        <v>63</v>
      </c>
      <c r="E170" s="228" t="s">
        <v>63</v>
      </c>
      <c r="F170" s="228" t="s">
        <v>63</v>
      </c>
      <c r="G170" s="228" t="s">
        <v>63</v>
      </c>
      <c r="H170" s="14"/>
      <c r="I170" s="15"/>
      <c r="J170" s="15"/>
      <c r="K170" s="15"/>
      <c r="L170" s="15"/>
      <c r="M170" s="15"/>
      <c r="N170" s="15"/>
    </row>
    <row r="171" spans="1:14" ht="24" x14ac:dyDescent="0.25">
      <c r="A171" s="19" t="s">
        <v>223</v>
      </c>
      <c r="B171" s="44" t="s">
        <v>164</v>
      </c>
      <c r="C171" s="228">
        <v>4</v>
      </c>
      <c r="D171" s="228" t="s">
        <v>63</v>
      </c>
      <c r="E171" s="228" t="s">
        <v>63</v>
      </c>
      <c r="F171" s="228" t="s">
        <v>63</v>
      </c>
      <c r="G171" s="228" t="s">
        <v>63</v>
      </c>
      <c r="H171" s="14"/>
      <c r="I171" s="15"/>
      <c r="J171" s="15"/>
      <c r="K171" s="15"/>
      <c r="L171" s="15"/>
      <c r="M171" s="15"/>
      <c r="N171" s="15"/>
    </row>
    <row r="172" spans="1:14" x14ac:dyDescent="0.25">
      <c r="A172" s="64" t="s">
        <v>224</v>
      </c>
      <c r="B172" s="66" t="s">
        <v>225</v>
      </c>
      <c r="C172" s="237"/>
      <c r="D172" s="237" t="s">
        <v>61</v>
      </c>
      <c r="E172" s="237" t="s">
        <v>61</v>
      </c>
      <c r="F172" s="237" t="s">
        <v>61</v>
      </c>
      <c r="G172" s="237" t="s">
        <v>61</v>
      </c>
      <c r="H172" s="14"/>
      <c r="I172" s="14" t="str">
        <f>IF(C172=SUM(C173:C174,C176:C177),"√","НЕТ")</f>
        <v>√</v>
      </c>
      <c r="J172" s="14"/>
      <c r="K172" s="15"/>
      <c r="L172" s="15"/>
      <c r="M172" s="15"/>
      <c r="N172" s="15"/>
    </row>
    <row r="173" spans="1:14" x14ac:dyDescent="0.25">
      <c r="A173" s="19" t="s">
        <v>226</v>
      </c>
      <c r="B173" s="44" t="s">
        <v>18</v>
      </c>
      <c r="C173" s="228"/>
      <c r="D173" s="228" t="s">
        <v>63</v>
      </c>
      <c r="E173" s="228" t="s">
        <v>63</v>
      </c>
      <c r="F173" s="228" t="s">
        <v>63</v>
      </c>
      <c r="G173" s="228" t="s">
        <v>63</v>
      </c>
      <c r="H173" s="14"/>
      <c r="I173" s="15"/>
      <c r="J173" s="15"/>
      <c r="K173" s="15"/>
      <c r="L173" s="15"/>
      <c r="M173" s="15"/>
      <c r="N173" s="15"/>
    </row>
    <row r="174" spans="1:14" x14ac:dyDescent="0.25">
      <c r="A174" s="19" t="s">
        <v>227</v>
      </c>
      <c r="B174" s="45" t="s">
        <v>118</v>
      </c>
      <c r="C174" s="228"/>
      <c r="D174" s="228" t="s">
        <v>63</v>
      </c>
      <c r="E174" s="228" t="s">
        <v>63</v>
      </c>
      <c r="F174" s="228" t="s">
        <v>63</v>
      </c>
      <c r="G174" s="228" t="s">
        <v>63</v>
      </c>
      <c r="H174" s="14"/>
      <c r="I174" s="15"/>
      <c r="J174" s="15"/>
      <c r="K174" s="15"/>
      <c r="L174" s="15"/>
      <c r="M174" s="15"/>
      <c r="N174" s="15"/>
    </row>
    <row r="175" spans="1:14" x14ac:dyDescent="0.25">
      <c r="A175" s="19" t="s">
        <v>228</v>
      </c>
      <c r="B175" s="45" t="s">
        <v>103</v>
      </c>
      <c r="C175" s="228"/>
      <c r="D175" s="228" t="s">
        <v>63</v>
      </c>
      <c r="E175" s="228" t="s">
        <v>63</v>
      </c>
      <c r="F175" s="228" t="s">
        <v>63</v>
      </c>
      <c r="G175" s="228" t="s">
        <v>63</v>
      </c>
      <c r="H175" s="14"/>
      <c r="I175" s="15"/>
      <c r="J175" s="15"/>
      <c r="K175" s="15"/>
      <c r="L175" s="15"/>
      <c r="M175" s="15"/>
      <c r="N175" s="15"/>
    </row>
    <row r="176" spans="1:14" x14ac:dyDescent="0.25">
      <c r="A176" s="19" t="s">
        <v>229</v>
      </c>
      <c r="B176" s="44" t="s">
        <v>121</v>
      </c>
      <c r="C176" s="228"/>
      <c r="D176" s="228" t="s">
        <v>63</v>
      </c>
      <c r="E176" s="228" t="s">
        <v>63</v>
      </c>
      <c r="F176" s="228" t="s">
        <v>63</v>
      </c>
      <c r="G176" s="228" t="s">
        <v>63</v>
      </c>
      <c r="H176" s="14"/>
      <c r="I176" s="15"/>
      <c r="J176" s="15"/>
      <c r="K176" s="15"/>
      <c r="L176" s="15"/>
      <c r="M176" s="15"/>
      <c r="N176" s="15"/>
    </row>
    <row r="177" spans="1:14" ht="24" x14ac:dyDescent="0.25">
      <c r="A177" s="19" t="s">
        <v>230</v>
      </c>
      <c r="B177" s="44" t="s">
        <v>164</v>
      </c>
      <c r="C177" s="228"/>
      <c r="D177" s="228" t="s">
        <v>63</v>
      </c>
      <c r="E177" s="228" t="s">
        <v>63</v>
      </c>
      <c r="F177" s="228" t="s">
        <v>63</v>
      </c>
      <c r="G177" s="228" t="s">
        <v>63</v>
      </c>
      <c r="H177" s="14"/>
      <c r="I177" s="15"/>
      <c r="J177" s="15"/>
      <c r="K177" s="15"/>
      <c r="L177" s="15"/>
      <c r="M177" s="15"/>
      <c r="N177" s="15"/>
    </row>
    <row r="178" spans="1:14" x14ac:dyDescent="0.25">
      <c r="A178" s="64" t="s">
        <v>231</v>
      </c>
      <c r="B178" s="66" t="s">
        <v>232</v>
      </c>
      <c r="C178" s="237"/>
      <c r="D178" s="237" t="s">
        <v>61</v>
      </c>
      <c r="E178" s="237" t="s">
        <v>61</v>
      </c>
      <c r="F178" s="237" t="s">
        <v>61</v>
      </c>
      <c r="G178" s="237" t="s">
        <v>61</v>
      </c>
      <c r="H178" s="14"/>
      <c r="I178" s="14" t="str">
        <f>IF(C178=SUM(C179:C180,C182:C183),"√","НЕТ")</f>
        <v>√</v>
      </c>
      <c r="J178" s="14"/>
      <c r="K178" s="15"/>
      <c r="L178" s="15"/>
      <c r="M178" s="15"/>
      <c r="N178" s="15"/>
    </row>
    <row r="179" spans="1:14" x14ac:dyDescent="0.25">
      <c r="A179" s="19" t="s">
        <v>233</v>
      </c>
      <c r="B179" s="44" t="s">
        <v>18</v>
      </c>
      <c r="C179" s="228"/>
      <c r="D179" s="228" t="s">
        <v>63</v>
      </c>
      <c r="E179" s="228" t="s">
        <v>63</v>
      </c>
      <c r="F179" s="228" t="s">
        <v>63</v>
      </c>
      <c r="G179" s="228" t="s">
        <v>63</v>
      </c>
      <c r="H179" s="14"/>
      <c r="I179" s="15"/>
      <c r="J179" s="15"/>
      <c r="K179" s="15"/>
      <c r="L179" s="15"/>
      <c r="M179" s="15"/>
      <c r="N179" s="15"/>
    </row>
    <row r="180" spans="1:14" x14ac:dyDescent="0.25">
      <c r="A180" s="19" t="s">
        <v>234</v>
      </c>
      <c r="B180" s="45" t="s">
        <v>118</v>
      </c>
      <c r="C180" s="228"/>
      <c r="D180" s="228" t="s">
        <v>63</v>
      </c>
      <c r="E180" s="228" t="s">
        <v>63</v>
      </c>
      <c r="F180" s="228" t="s">
        <v>63</v>
      </c>
      <c r="G180" s="228" t="s">
        <v>63</v>
      </c>
      <c r="H180" s="14"/>
      <c r="I180" s="15"/>
      <c r="J180" s="15"/>
      <c r="K180" s="15"/>
      <c r="L180" s="15"/>
      <c r="M180" s="15"/>
      <c r="N180" s="15"/>
    </row>
    <row r="181" spans="1:14" x14ac:dyDescent="0.25">
      <c r="A181" s="19" t="s">
        <v>235</v>
      </c>
      <c r="B181" s="45" t="s">
        <v>103</v>
      </c>
      <c r="C181" s="228"/>
      <c r="D181" s="228" t="s">
        <v>63</v>
      </c>
      <c r="E181" s="228" t="s">
        <v>63</v>
      </c>
      <c r="F181" s="228" t="s">
        <v>63</v>
      </c>
      <c r="G181" s="228" t="s">
        <v>63</v>
      </c>
      <c r="H181" s="14"/>
      <c r="I181" s="15"/>
      <c r="J181" s="15"/>
      <c r="K181" s="15"/>
      <c r="L181" s="15"/>
      <c r="M181" s="15"/>
      <c r="N181" s="15"/>
    </row>
    <row r="182" spans="1:14" x14ac:dyDescent="0.25">
      <c r="A182" s="19" t="s">
        <v>236</v>
      </c>
      <c r="B182" s="44" t="s">
        <v>121</v>
      </c>
      <c r="C182" s="228"/>
      <c r="D182" s="228" t="s">
        <v>63</v>
      </c>
      <c r="E182" s="228" t="s">
        <v>63</v>
      </c>
      <c r="F182" s="228" t="s">
        <v>63</v>
      </c>
      <c r="G182" s="228" t="s">
        <v>63</v>
      </c>
      <c r="H182" s="14"/>
      <c r="I182" s="15"/>
      <c r="J182" s="15"/>
      <c r="K182" s="15"/>
      <c r="L182" s="15"/>
      <c r="M182" s="15"/>
      <c r="N182" s="15"/>
    </row>
    <row r="183" spans="1:14" ht="24" x14ac:dyDescent="0.25">
      <c r="A183" s="19" t="s">
        <v>237</v>
      </c>
      <c r="B183" s="44" t="s">
        <v>164</v>
      </c>
      <c r="C183" s="228"/>
      <c r="D183" s="228" t="s">
        <v>63</v>
      </c>
      <c r="E183" s="228" t="s">
        <v>63</v>
      </c>
      <c r="F183" s="228" t="s">
        <v>63</v>
      </c>
      <c r="G183" s="228" t="s">
        <v>63</v>
      </c>
      <c r="H183" s="14"/>
      <c r="I183" s="15"/>
      <c r="J183" s="15"/>
      <c r="K183" s="15"/>
      <c r="L183" s="15"/>
      <c r="M183" s="15"/>
      <c r="N183" s="15"/>
    </row>
    <row r="184" spans="1:14" ht="36" x14ac:dyDescent="0.25">
      <c r="A184" s="67">
        <v>28</v>
      </c>
      <c r="B184" s="68" t="s">
        <v>238</v>
      </c>
      <c r="C184" s="253">
        <v>8</v>
      </c>
      <c r="D184" s="253" t="s">
        <v>61</v>
      </c>
      <c r="E184" s="253" t="s">
        <v>61</v>
      </c>
      <c r="F184" s="253" t="s">
        <v>61</v>
      </c>
      <c r="G184" s="253" t="s">
        <v>61</v>
      </c>
      <c r="H184" s="14"/>
      <c r="I184" s="14" t="str">
        <f>IF(C184=SUM(C185:C186,C188:C189),"√","НЕТ")</f>
        <v>√</v>
      </c>
      <c r="J184" s="14"/>
      <c r="K184" s="14" t="str">
        <f>IF(C184=SUM(C191,C198,C205,C212),"√","НЕТ")</f>
        <v>√</v>
      </c>
      <c r="L184" s="15"/>
      <c r="M184" s="15"/>
      <c r="N184" s="15"/>
    </row>
    <row r="185" spans="1:14" x14ac:dyDescent="0.25">
      <c r="A185" s="29" t="s">
        <v>239</v>
      </c>
      <c r="B185" s="44" t="s">
        <v>18</v>
      </c>
      <c r="C185" s="228"/>
      <c r="D185" s="228" t="s">
        <v>63</v>
      </c>
      <c r="E185" s="228" t="s">
        <v>63</v>
      </c>
      <c r="F185" s="228" t="s">
        <v>63</v>
      </c>
      <c r="G185" s="228" t="s">
        <v>63</v>
      </c>
      <c r="H185" s="14"/>
      <c r="I185" s="15"/>
      <c r="J185" s="15"/>
      <c r="K185" s="14" t="str">
        <f>IF(C185=SUM(C192,C199,C206,C213),"√","НЕТ")</f>
        <v>√</v>
      </c>
      <c r="L185" s="15"/>
      <c r="M185" s="15"/>
      <c r="N185" s="15"/>
    </row>
    <row r="186" spans="1:14" x14ac:dyDescent="0.25">
      <c r="A186" s="19" t="s">
        <v>240</v>
      </c>
      <c r="B186" s="45" t="s">
        <v>118</v>
      </c>
      <c r="C186" s="228"/>
      <c r="D186" s="228" t="s">
        <v>63</v>
      </c>
      <c r="E186" s="228" t="s">
        <v>63</v>
      </c>
      <c r="F186" s="228" t="s">
        <v>63</v>
      </c>
      <c r="G186" s="228" t="s">
        <v>63</v>
      </c>
      <c r="H186" s="14"/>
      <c r="I186" s="15"/>
      <c r="J186" s="15"/>
      <c r="K186" s="14" t="str">
        <f>IF(C186=SUM(C193,C200,C207,C214),"√","НЕТ")</f>
        <v>√</v>
      </c>
      <c r="L186" s="15"/>
      <c r="M186" s="15"/>
      <c r="N186" s="15"/>
    </row>
    <row r="187" spans="1:14" x14ac:dyDescent="0.25">
      <c r="A187" s="19" t="s">
        <v>241</v>
      </c>
      <c r="B187" s="45" t="s">
        <v>103</v>
      </c>
      <c r="C187" s="228"/>
      <c r="D187" s="228" t="s">
        <v>63</v>
      </c>
      <c r="E187" s="228" t="s">
        <v>63</v>
      </c>
      <c r="F187" s="228" t="s">
        <v>63</v>
      </c>
      <c r="G187" s="228" t="s">
        <v>63</v>
      </c>
      <c r="H187" s="14"/>
      <c r="I187" s="15"/>
      <c r="J187" s="15"/>
      <c r="K187" s="14" t="str">
        <f>IF(C187=SUM(C194,C201,C208,C215),"√","НЕТ")</f>
        <v>√</v>
      </c>
      <c r="L187" s="15"/>
      <c r="M187" s="15"/>
      <c r="N187" s="15"/>
    </row>
    <row r="188" spans="1:14" x14ac:dyDescent="0.25">
      <c r="A188" s="19" t="s">
        <v>242</v>
      </c>
      <c r="B188" s="44" t="s">
        <v>121</v>
      </c>
      <c r="C188" s="228"/>
      <c r="D188" s="228" t="s">
        <v>63</v>
      </c>
      <c r="E188" s="228" t="s">
        <v>63</v>
      </c>
      <c r="F188" s="228" t="s">
        <v>63</v>
      </c>
      <c r="G188" s="228" t="s">
        <v>63</v>
      </c>
      <c r="H188" s="14"/>
      <c r="I188" s="15"/>
      <c r="J188" s="15"/>
      <c r="K188" s="14" t="str">
        <f>IF(C188=SUM(C195,C202,C209,C216),"√","НЕТ")</f>
        <v>√</v>
      </c>
      <c r="L188" s="15"/>
      <c r="M188" s="15"/>
      <c r="N188" s="15"/>
    </row>
    <row r="189" spans="1:14" ht="24" x14ac:dyDescent="0.25">
      <c r="A189" s="19" t="s">
        <v>243</v>
      </c>
      <c r="B189" s="44" t="s">
        <v>123</v>
      </c>
      <c r="C189" s="228">
        <v>8</v>
      </c>
      <c r="D189" s="228" t="s">
        <v>63</v>
      </c>
      <c r="E189" s="228" t="s">
        <v>63</v>
      </c>
      <c r="F189" s="228" t="s">
        <v>63</v>
      </c>
      <c r="G189" s="228" t="s">
        <v>63</v>
      </c>
      <c r="H189" s="14"/>
      <c r="I189" s="15"/>
      <c r="J189" s="15"/>
      <c r="K189" s="14"/>
      <c r="L189" s="15"/>
      <c r="M189" s="15"/>
      <c r="N189" s="15"/>
    </row>
    <row r="190" spans="1:14" ht="24" x14ac:dyDescent="0.25">
      <c r="A190" s="19" t="s">
        <v>244</v>
      </c>
      <c r="B190" s="44" t="s">
        <v>245</v>
      </c>
      <c r="C190" s="228"/>
      <c r="D190" s="228" t="s">
        <v>63</v>
      </c>
      <c r="E190" s="228" t="s">
        <v>63</v>
      </c>
      <c r="F190" s="228" t="s">
        <v>63</v>
      </c>
      <c r="G190" s="228" t="s">
        <v>63</v>
      </c>
      <c r="H190" s="14"/>
      <c r="I190" s="15"/>
      <c r="J190" s="15"/>
      <c r="K190" s="14"/>
      <c r="L190" s="15"/>
      <c r="M190" s="15"/>
      <c r="N190" s="15"/>
    </row>
    <row r="191" spans="1:14" ht="24" x14ac:dyDescent="0.25">
      <c r="A191" s="64" t="s">
        <v>246</v>
      </c>
      <c r="B191" s="66" t="s">
        <v>247</v>
      </c>
      <c r="C191" s="237"/>
      <c r="D191" s="237" t="s">
        <v>61</v>
      </c>
      <c r="E191" s="237" t="s">
        <v>61</v>
      </c>
      <c r="F191" s="237" t="s">
        <v>61</v>
      </c>
      <c r="G191" s="237" t="s">
        <v>61</v>
      </c>
      <c r="H191" s="14"/>
      <c r="I191" s="14" t="str">
        <f>IF(C191=SUM(C192:C193,C195:C196),"√","НЕТ")</f>
        <v>√</v>
      </c>
      <c r="J191" s="14"/>
      <c r="K191" s="15"/>
      <c r="L191" s="15"/>
      <c r="M191" s="15"/>
      <c r="N191" s="15"/>
    </row>
    <row r="192" spans="1:14" x14ac:dyDescent="0.25">
      <c r="A192" s="19" t="s">
        <v>248</v>
      </c>
      <c r="B192" s="44" t="s">
        <v>18</v>
      </c>
      <c r="C192" s="228"/>
      <c r="D192" s="228" t="s">
        <v>63</v>
      </c>
      <c r="E192" s="228" t="s">
        <v>63</v>
      </c>
      <c r="F192" s="228" t="s">
        <v>63</v>
      </c>
      <c r="G192" s="228" t="s">
        <v>63</v>
      </c>
      <c r="H192" s="14"/>
      <c r="I192" s="15"/>
      <c r="J192" s="15"/>
      <c r="K192" s="15"/>
      <c r="L192" s="15"/>
      <c r="M192" s="15"/>
      <c r="N192" s="15"/>
    </row>
    <row r="193" spans="1:14" x14ac:dyDescent="0.25">
      <c r="A193" s="19" t="s">
        <v>249</v>
      </c>
      <c r="B193" s="45" t="s">
        <v>118</v>
      </c>
      <c r="C193" s="228"/>
      <c r="D193" s="228" t="s">
        <v>63</v>
      </c>
      <c r="E193" s="228" t="s">
        <v>63</v>
      </c>
      <c r="F193" s="228" t="s">
        <v>63</v>
      </c>
      <c r="G193" s="228" t="s">
        <v>63</v>
      </c>
      <c r="H193" s="14"/>
      <c r="I193" s="15"/>
      <c r="J193" s="15"/>
      <c r="K193" s="15"/>
      <c r="L193" s="15"/>
      <c r="M193" s="15"/>
      <c r="N193" s="15"/>
    </row>
    <row r="194" spans="1:14" x14ac:dyDescent="0.25">
      <c r="A194" s="19" t="s">
        <v>250</v>
      </c>
      <c r="B194" s="45" t="s">
        <v>103</v>
      </c>
      <c r="C194" s="228"/>
      <c r="D194" s="228" t="s">
        <v>63</v>
      </c>
      <c r="E194" s="228" t="s">
        <v>63</v>
      </c>
      <c r="F194" s="228" t="s">
        <v>63</v>
      </c>
      <c r="G194" s="228" t="s">
        <v>63</v>
      </c>
      <c r="H194" s="14"/>
      <c r="I194" s="15"/>
      <c r="J194" s="15"/>
      <c r="K194" s="15"/>
      <c r="L194" s="15"/>
      <c r="M194" s="15"/>
      <c r="N194" s="15"/>
    </row>
    <row r="195" spans="1:14" x14ac:dyDescent="0.25">
      <c r="A195" s="19" t="s">
        <v>251</v>
      </c>
      <c r="B195" s="44" t="s">
        <v>121</v>
      </c>
      <c r="C195" s="228"/>
      <c r="D195" s="228" t="s">
        <v>63</v>
      </c>
      <c r="E195" s="228" t="s">
        <v>63</v>
      </c>
      <c r="F195" s="228" t="s">
        <v>63</v>
      </c>
      <c r="G195" s="228" t="s">
        <v>63</v>
      </c>
      <c r="H195" s="14"/>
      <c r="I195" s="15"/>
      <c r="J195" s="15"/>
      <c r="K195" s="15"/>
      <c r="L195" s="15"/>
      <c r="M195" s="15"/>
      <c r="N195" s="15"/>
    </row>
    <row r="196" spans="1:14" ht="24" x14ac:dyDescent="0.25">
      <c r="A196" s="19" t="s">
        <v>252</v>
      </c>
      <c r="B196" s="44" t="s">
        <v>123</v>
      </c>
      <c r="C196" s="228"/>
      <c r="D196" s="228" t="s">
        <v>63</v>
      </c>
      <c r="E196" s="228" t="s">
        <v>63</v>
      </c>
      <c r="F196" s="228" t="s">
        <v>63</v>
      </c>
      <c r="G196" s="228" t="s">
        <v>63</v>
      </c>
      <c r="H196" s="14"/>
      <c r="I196" s="15"/>
      <c r="J196" s="15"/>
      <c r="K196" s="15"/>
      <c r="L196" s="15"/>
      <c r="M196" s="15"/>
      <c r="N196" s="15"/>
    </row>
    <row r="197" spans="1:14" ht="24" x14ac:dyDescent="0.25">
      <c r="A197" s="19" t="s">
        <v>253</v>
      </c>
      <c r="B197" s="44" t="s">
        <v>245</v>
      </c>
      <c r="C197" s="228"/>
      <c r="D197" s="228" t="s">
        <v>63</v>
      </c>
      <c r="E197" s="228" t="s">
        <v>63</v>
      </c>
      <c r="F197" s="228" t="s">
        <v>63</v>
      </c>
      <c r="G197" s="228" t="s">
        <v>63</v>
      </c>
      <c r="H197" s="14"/>
      <c r="I197" s="15"/>
      <c r="J197" s="15"/>
      <c r="K197" s="15"/>
      <c r="L197" s="15"/>
      <c r="M197" s="15"/>
      <c r="N197" s="15"/>
    </row>
    <row r="198" spans="1:14" x14ac:dyDescent="0.25">
      <c r="A198" s="64" t="s">
        <v>254</v>
      </c>
      <c r="B198" s="66" t="s">
        <v>255</v>
      </c>
      <c r="C198" s="237">
        <v>8</v>
      </c>
      <c r="D198" s="237" t="s">
        <v>61</v>
      </c>
      <c r="E198" s="237" t="s">
        <v>61</v>
      </c>
      <c r="F198" s="237" t="s">
        <v>61</v>
      </c>
      <c r="G198" s="237" t="s">
        <v>61</v>
      </c>
      <c r="H198" s="14"/>
      <c r="I198" s="14" t="str">
        <f>IF(C198=SUM(C199:C200,C202:C203),"√","НЕТ")</f>
        <v>√</v>
      </c>
      <c r="J198" s="14"/>
      <c r="K198" s="15"/>
      <c r="L198" s="15"/>
      <c r="M198" s="15"/>
      <c r="N198" s="15"/>
    </row>
    <row r="199" spans="1:14" x14ac:dyDescent="0.25">
      <c r="A199" s="19" t="s">
        <v>256</v>
      </c>
      <c r="B199" s="44" t="s">
        <v>18</v>
      </c>
      <c r="C199" s="228"/>
      <c r="D199" s="228" t="s">
        <v>63</v>
      </c>
      <c r="E199" s="228" t="s">
        <v>63</v>
      </c>
      <c r="F199" s="228" t="s">
        <v>63</v>
      </c>
      <c r="G199" s="228" t="s">
        <v>63</v>
      </c>
      <c r="H199" s="14"/>
      <c r="I199" s="15"/>
      <c r="J199" s="15"/>
      <c r="K199" s="15"/>
      <c r="L199" s="15"/>
      <c r="M199" s="15"/>
      <c r="N199" s="15"/>
    </row>
    <row r="200" spans="1:14" x14ac:dyDescent="0.25">
      <c r="A200" s="19" t="s">
        <v>257</v>
      </c>
      <c r="B200" s="45" t="s">
        <v>118</v>
      </c>
      <c r="C200" s="228"/>
      <c r="D200" s="228" t="s">
        <v>63</v>
      </c>
      <c r="E200" s="228" t="s">
        <v>63</v>
      </c>
      <c r="F200" s="228" t="s">
        <v>63</v>
      </c>
      <c r="G200" s="228" t="s">
        <v>63</v>
      </c>
      <c r="H200" s="14"/>
      <c r="I200" s="15"/>
      <c r="J200" s="15"/>
      <c r="K200" s="15"/>
      <c r="L200" s="15"/>
      <c r="M200" s="15"/>
      <c r="N200" s="15"/>
    </row>
    <row r="201" spans="1:14" x14ac:dyDescent="0.25">
      <c r="A201" s="19" t="s">
        <v>258</v>
      </c>
      <c r="B201" s="45" t="s">
        <v>103</v>
      </c>
      <c r="C201" s="228"/>
      <c r="D201" s="228" t="s">
        <v>63</v>
      </c>
      <c r="E201" s="228" t="s">
        <v>63</v>
      </c>
      <c r="F201" s="228" t="s">
        <v>63</v>
      </c>
      <c r="G201" s="228" t="s">
        <v>63</v>
      </c>
      <c r="H201" s="14"/>
      <c r="I201" s="15"/>
      <c r="J201" s="15"/>
      <c r="K201" s="15"/>
      <c r="L201" s="15"/>
      <c r="M201" s="15"/>
      <c r="N201" s="15"/>
    </row>
    <row r="202" spans="1:14" x14ac:dyDescent="0.25">
      <c r="A202" s="19" t="s">
        <v>259</v>
      </c>
      <c r="B202" s="44" t="s">
        <v>121</v>
      </c>
      <c r="C202" s="228"/>
      <c r="D202" s="228" t="s">
        <v>63</v>
      </c>
      <c r="E202" s="228" t="s">
        <v>63</v>
      </c>
      <c r="F202" s="228" t="s">
        <v>63</v>
      </c>
      <c r="G202" s="228" t="s">
        <v>63</v>
      </c>
      <c r="H202" s="14"/>
      <c r="I202" s="15"/>
      <c r="J202" s="15"/>
      <c r="K202" s="15"/>
      <c r="L202" s="15"/>
      <c r="M202" s="15"/>
      <c r="N202" s="15"/>
    </row>
    <row r="203" spans="1:14" ht="24" x14ac:dyDescent="0.25">
      <c r="A203" s="19" t="s">
        <v>260</v>
      </c>
      <c r="B203" s="44" t="s">
        <v>123</v>
      </c>
      <c r="C203" s="228">
        <v>8</v>
      </c>
      <c r="D203" s="228" t="s">
        <v>63</v>
      </c>
      <c r="E203" s="228" t="s">
        <v>63</v>
      </c>
      <c r="F203" s="228" t="s">
        <v>63</v>
      </c>
      <c r="G203" s="228" t="s">
        <v>63</v>
      </c>
      <c r="H203" s="14"/>
      <c r="I203" s="15"/>
      <c r="J203" s="15"/>
      <c r="K203" s="15"/>
      <c r="L203" s="15"/>
      <c r="M203" s="15"/>
      <c r="N203" s="15"/>
    </row>
    <row r="204" spans="1:14" ht="24" x14ac:dyDescent="0.25">
      <c r="A204" s="19" t="s">
        <v>261</v>
      </c>
      <c r="B204" s="44" t="s">
        <v>245</v>
      </c>
      <c r="C204" s="228"/>
      <c r="D204" s="228" t="s">
        <v>63</v>
      </c>
      <c r="E204" s="228" t="s">
        <v>63</v>
      </c>
      <c r="F204" s="228" t="s">
        <v>63</v>
      </c>
      <c r="G204" s="228" t="s">
        <v>63</v>
      </c>
      <c r="H204" s="14"/>
      <c r="I204" s="15"/>
      <c r="J204" s="15"/>
      <c r="K204" s="15"/>
      <c r="L204" s="15"/>
      <c r="M204" s="15"/>
      <c r="N204" s="15"/>
    </row>
    <row r="205" spans="1:14" ht="24" x14ac:dyDescent="0.25">
      <c r="A205" s="64" t="s">
        <v>262</v>
      </c>
      <c r="B205" s="66" t="s">
        <v>263</v>
      </c>
      <c r="C205" s="237"/>
      <c r="D205" s="237" t="s">
        <v>61</v>
      </c>
      <c r="E205" s="237" t="s">
        <v>61</v>
      </c>
      <c r="F205" s="237" t="s">
        <v>61</v>
      </c>
      <c r="G205" s="237" t="s">
        <v>61</v>
      </c>
      <c r="H205" s="14"/>
      <c r="I205" s="14" t="str">
        <f>IF(C205=SUM(C206:C207,C209:C210),"√","НЕТ")</f>
        <v>√</v>
      </c>
      <c r="J205" s="14"/>
      <c r="K205" s="15"/>
      <c r="L205" s="15"/>
      <c r="M205" s="15"/>
      <c r="N205" s="15"/>
    </row>
    <row r="206" spans="1:14" x14ac:dyDescent="0.25">
      <c r="A206" s="19" t="s">
        <v>264</v>
      </c>
      <c r="B206" s="44" t="s">
        <v>18</v>
      </c>
      <c r="C206" s="228"/>
      <c r="D206" s="228" t="s">
        <v>63</v>
      </c>
      <c r="E206" s="228" t="s">
        <v>63</v>
      </c>
      <c r="F206" s="228" t="s">
        <v>63</v>
      </c>
      <c r="G206" s="228" t="s">
        <v>63</v>
      </c>
      <c r="H206" s="14"/>
      <c r="I206" s="15"/>
      <c r="J206" s="15"/>
      <c r="K206" s="15"/>
      <c r="L206" s="15"/>
      <c r="M206" s="15"/>
      <c r="N206" s="15"/>
    </row>
    <row r="207" spans="1:14" x14ac:dyDescent="0.25">
      <c r="A207" s="19" t="s">
        <v>265</v>
      </c>
      <c r="B207" s="45" t="s">
        <v>118</v>
      </c>
      <c r="C207" s="228"/>
      <c r="D207" s="228" t="s">
        <v>63</v>
      </c>
      <c r="E207" s="228" t="s">
        <v>63</v>
      </c>
      <c r="F207" s="228" t="s">
        <v>63</v>
      </c>
      <c r="G207" s="228" t="s">
        <v>63</v>
      </c>
      <c r="H207" s="14"/>
      <c r="I207" s="15"/>
      <c r="J207" s="15"/>
      <c r="K207" s="15"/>
      <c r="L207" s="15"/>
      <c r="M207" s="15"/>
      <c r="N207" s="15"/>
    </row>
    <row r="208" spans="1:14" x14ac:dyDescent="0.25">
      <c r="A208" s="19" t="s">
        <v>266</v>
      </c>
      <c r="B208" s="45" t="s">
        <v>103</v>
      </c>
      <c r="C208" s="228"/>
      <c r="D208" s="228" t="s">
        <v>63</v>
      </c>
      <c r="E208" s="228" t="s">
        <v>63</v>
      </c>
      <c r="F208" s="228" t="s">
        <v>63</v>
      </c>
      <c r="G208" s="228" t="s">
        <v>63</v>
      </c>
      <c r="H208" s="14"/>
      <c r="I208" s="15"/>
      <c r="J208" s="15"/>
      <c r="K208" s="15"/>
      <c r="L208" s="15"/>
      <c r="M208" s="15"/>
      <c r="N208" s="15"/>
    </row>
    <row r="209" spans="1:14" x14ac:dyDescent="0.25">
      <c r="A209" s="19" t="s">
        <v>267</v>
      </c>
      <c r="B209" s="44" t="s">
        <v>121</v>
      </c>
      <c r="C209" s="228"/>
      <c r="D209" s="228" t="s">
        <v>63</v>
      </c>
      <c r="E209" s="228" t="s">
        <v>63</v>
      </c>
      <c r="F209" s="228" t="s">
        <v>63</v>
      </c>
      <c r="G209" s="228" t="s">
        <v>63</v>
      </c>
      <c r="H209" s="14"/>
      <c r="I209" s="15"/>
      <c r="J209" s="15"/>
      <c r="K209" s="15"/>
      <c r="L209" s="15"/>
      <c r="M209" s="15"/>
      <c r="N209" s="15"/>
    </row>
    <row r="210" spans="1:14" ht="24" x14ac:dyDescent="0.25">
      <c r="A210" s="19" t="s">
        <v>268</v>
      </c>
      <c r="B210" s="44" t="s">
        <v>123</v>
      </c>
      <c r="C210" s="228"/>
      <c r="D210" s="228" t="s">
        <v>63</v>
      </c>
      <c r="E210" s="228" t="s">
        <v>63</v>
      </c>
      <c r="F210" s="228" t="s">
        <v>63</v>
      </c>
      <c r="G210" s="228" t="s">
        <v>63</v>
      </c>
      <c r="H210" s="14"/>
      <c r="I210" s="15"/>
      <c r="J210" s="15"/>
      <c r="K210" s="15"/>
      <c r="L210" s="15"/>
      <c r="M210" s="15"/>
      <c r="N210" s="15"/>
    </row>
    <row r="211" spans="1:14" ht="24" x14ac:dyDescent="0.25">
      <c r="A211" s="19" t="s">
        <v>269</v>
      </c>
      <c r="B211" s="44" t="s">
        <v>245</v>
      </c>
      <c r="C211" s="228"/>
      <c r="D211" s="228" t="s">
        <v>63</v>
      </c>
      <c r="E211" s="228" t="s">
        <v>63</v>
      </c>
      <c r="F211" s="228" t="s">
        <v>63</v>
      </c>
      <c r="G211" s="228" t="s">
        <v>63</v>
      </c>
      <c r="H211" s="14"/>
      <c r="I211" s="15"/>
      <c r="J211" s="15"/>
      <c r="K211" s="15"/>
      <c r="L211" s="15"/>
      <c r="M211" s="15"/>
      <c r="N211" s="15"/>
    </row>
    <row r="212" spans="1:14" x14ac:dyDescent="0.25">
      <c r="A212" s="64" t="s">
        <v>270</v>
      </c>
      <c r="B212" s="66" t="s">
        <v>271</v>
      </c>
      <c r="C212" s="237"/>
      <c r="D212" s="237" t="s">
        <v>61</v>
      </c>
      <c r="E212" s="237" t="s">
        <v>61</v>
      </c>
      <c r="F212" s="237" t="s">
        <v>61</v>
      </c>
      <c r="G212" s="237" t="s">
        <v>61</v>
      </c>
      <c r="H212" s="14"/>
      <c r="I212" s="14" t="str">
        <f>IF(C212=SUM(C213:C214,C216:C217),"√","НЕТ")</f>
        <v>√</v>
      </c>
      <c r="J212" s="14"/>
      <c r="K212" s="15"/>
      <c r="L212" s="15"/>
      <c r="M212" s="15"/>
      <c r="N212" s="15"/>
    </row>
    <row r="213" spans="1:14" x14ac:dyDescent="0.25">
      <c r="A213" s="19" t="s">
        <v>272</v>
      </c>
      <c r="B213" s="44" t="s">
        <v>18</v>
      </c>
      <c r="C213" s="228"/>
      <c r="D213" s="228" t="s">
        <v>63</v>
      </c>
      <c r="E213" s="228" t="s">
        <v>63</v>
      </c>
      <c r="F213" s="228" t="s">
        <v>63</v>
      </c>
      <c r="G213" s="228" t="s">
        <v>63</v>
      </c>
      <c r="H213" s="14"/>
      <c r="I213" s="15"/>
      <c r="J213" s="15"/>
      <c r="K213" s="15"/>
      <c r="L213" s="15"/>
      <c r="M213" s="15"/>
      <c r="N213" s="15"/>
    </row>
    <row r="214" spans="1:14" x14ac:dyDescent="0.25">
      <c r="A214" s="19" t="s">
        <v>273</v>
      </c>
      <c r="B214" s="45" t="s">
        <v>118</v>
      </c>
      <c r="C214" s="228"/>
      <c r="D214" s="228" t="s">
        <v>63</v>
      </c>
      <c r="E214" s="228" t="s">
        <v>63</v>
      </c>
      <c r="F214" s="228" t="s">
        <v>63</v>
      </c>
      <c r="G214" s="228" t="s">
        <v>63</v>
      </c>
      <c r="H214" s="14"/>
      <c r="I214" s="15"/>
      <c r="J214" s="15"/>
      <c r="K214" s="15"/>
      <c r="L214" s="15"/>
      <c r="M214" s="15"/>
      <c r="N214" s="15"/>
    </row>
    <row r="215" spans="1:14" x14ac:dyDescent="0.25">
      <c r="A215" s="19" t="s">
        <v>274</v>
      </c>
      <c r="B215" s="45" t="s">
        <v>103</v>
      </c>
      <c r="C215" s="228"/>
      <c r="D215" s="228" t="s">
        <v>63</v>
      </c>
      <c r="E215" s="228" t="s">
        <v>63</v>
      </c>
      <c r="F215" s="228" t="s">
        <v>63</v>
      </c>
      <c r="G215" s="228" t="s">
        <v>63</v>
      </c>
      <c r="H215" s="14"/>
      <c r="I215" s="15"/>
      <c r="J215" s="15"/>
      <c r="K215" s="15"/>
      <c r="L215" s="15"/>
      <c r="M215" s="15"/>
      <c r="N215" s="15"/>
    </row>
    <row r="216" spans="1:14" x14ac:dyDescent="0.25">
      <c r="A216" s="19" t="s">
        <v>275</v>
      </c>
      <c r="B216" s="44" t="s">
        <v>121</v>
      </c>
      <c r="C216" s="228"/>
      <c r="D216" s="228" t="s">
        <v>63</v>
      </c>
      <c r="E216" s="228" t="s">
        <v>63</v>
      </c>
      <c r="F216" s="228" t="s">
        <v>63</v>
      </c>
      <c r="G216" s="228" t="s">
        <v>63</v>
      </c>
      <c r="H216" s="14"/>
      <c r="I216" s="15"/>
      <c r="J216" s="15"/>
      <c r="K216" s="15"/>
      <c r="L216" s="15"/>
      <c r="M216" s="15"/>
      <c r="N216" s="15"/>
    </row>
    <row r="217" spans="1:14" ht="24" x14ac:dyDescent="0.25">
      <c r="A217" s="19" t="s">
        <v>276</v>
      </c>
      <c r="B217" s="44" t="s">
        <v>123</v>
      </c>
      <c r="C217" s="228"/>
      <c r="D217" s="228" t="s">
        <v>63</v>
      </c>
      <c r="E217" s="228" t="s">
        <v>63</v>
      </c>
      <c r="F217" s="228" t="s">
        <v>63</v>
      </c>
      <c r="G217" s="228" t="s">
        <v>63</v>
      </c>
      <c r="H217" s="14"/>
      <c r="I217" s="15"/>
      <c r="J217" s="15"/>
      <c r="K217" s="15"/>
      <c r="L217" s="15"/>
      <c r="M217" s="15"/>
      <c r="N217" s="15"/>
    </row>
    <row r="218" spans="1:14" ht="24" x14ac:dyDescent="0.25">
      <c r="A218" s="19" t="s">
        <v>277</v>
      </c>
      <c r="B218" s="44" t="s">
        <v>245</v>
      </c>
      <c r="C218" s="228"/>
      <c r="D218" s="228" t="s">
        <v>63</v>
      </c>
      <c r="E218" s="228" t="s">
        <v>63</v>
      </c>
      <c r="F218" s="228" t="s">
        <v>63</v>
      </c>
      <c r="G218" s="228" t="s">
        <v>63</v>
      </c>
      <c r="H218" s="14"/>
      <c r="I218" s="15"/>
      <c r="J218" s="15"/>
      <c r="K218" s="15"/>
      <c r="L218" s="15"/>
      <c r="M218" s="15"/>
      <c r="N218" s="15"/>
    </row>
    <row r="219" spans="1:14" ht="24" x14ac:dyDescent="0.25">
      <c r="A219" s="67">
        <v>29</v>
      </c>
      <c r="B219" s="68" t="s">
        <v>278</v>
      </c>
      <c r="C219" s="253">
        <v>8</v>
      </c>
      <c r="D219" s="253" t="s">
        <v>61</v>
      </c>
      <c r="E219" s="253" t="s">
        <v>61</v>
      </c>
      <c r="F219" s="253" t="s">
        <v>61</v>
      </c>
      <c r="G219" s="253" t="s">
        <v>61</v>
      </c>
      <c r="H219" s="14"/>
      <c r="I219" s="14" t="str">
        <f>IF(C219=SUM(C220:C221,C223:C224),"√","НЕТ")</f>
        <v>√</v>
      </c>
      <c r="J219" s="14"/>
      <c r="K219" s="15"/>
      <c r="L219" s="15"/>
      <c r="M219" s="15"/>
      <c r="N219" s="15"/>
    </row>
    <row r="220" spans="1:14" x14ac:dyDescent="0.25">
      <c r="A220" s="19" t="s">
        <v>279</v>
      </c>
      <c r="B220" s="44" t="s">
        <v>18</v>
      </c>
      <c r="C220" s="228"/>
      <c r="D220" s="228" t="s">
        <v>63</v>
      </c>
      <c r="E220" s="228" t="s">
        <v>63</v>
      </c>
      <c r="F220" s="228" t="s">
        <v>63</v>
      </c>
      <c r="G220" s="228" t="s">
        <v>63</v>
      </c>
      <c r="H220" s="14"/>
      <c r="I220" s="15"/>
      <c r="J220" s="15"/>
      <c r="K220" s="15"/>
      <c r="L220" s="15"/>
      <c r="M220" s="15"/>
      <c r="N220" s="15"/>
    </row>
    <row r="221" spans="1:14" x14ac:dyDescent="0.25">
      <c r="A221" s="19" t="s">
        <v>280</v>
      </c>
      <c r="B221" s="45" t="s">
        <v>118</v>
      </c>
      <c r="C221" s="228"/>
      <c r="D221" s="228" t="s">
        <v>63</v>
      </c>
      <c r="E221" s="228" t="s">
        <v>63</v>
      </c>
      <c r="F221" s="228" t="s">
        <v>63</v>
      </c>
      <c r="G221" s="228" t="s">
        <v>63</v>
      </c>
      <c r="H221" s="14"/>
      <c r="I221" s="15"/>
      <c r="J221" s="15"/>
      <c r="K221" s="15"/>
      <c r="L221" s="15"/>
      <c r="M221" s="15"/>
      <c r="N221" s="15"/>
    </row>
    <row r="222" spans="1:14" x14ac:dyDescent="0.25">
      <c r="A222" s="19" t="s">
        <v>281</v>
      </c>
      <c r="B222" s="45" t="s">
        <v>103</v>
      </c>
      <c r="C222" s="228"/>
      <c r="D222" s="228" t="s">
        <v>63</v>
      </c>
      <c r="E222" s="228" t="s">
        <v>63</v>
      </c>
      <c r="F222" s="228" t="s">
        <v>63</v>
      </c>
      <c r="G222" s="228" t="s">
        <v>63</v>
      </c>
      <c r="H222" s="14"/>
      <c r="I222" s="15"/>
      <c r="J222" s="15"/>
      <c r="K222" s="15"/>
      <c r="L222" s="15"/>
      <c r="M222" s="15"/>
      <c r="N222" s="15"/>
    </row>
    <row r="223" spans="1:14" x14ac:dyDescent="0.25">
      <c r="A223" s="19" t="s">
        <v>282</v>
      </c>
      <c r="B223" s="44" t="s">
        <v>121</v>
      </c>
      <c r="C223" s="228"/>
      <c r="D223" s="228" t="s">
        <v>63</v>
      </c>
      <c r="E223" s="228" t="s">
        <v>63</v>
      </c>
      <c r="F223" s="228" t="s">
        <v>63</v>
      </c>
      <c r="G223" s="228" t="s">
        <v>63</v>
      </c>
      <c r="H223" s="14"/>
      <c r="I223" s="15"/>
      <c r="J223" s="15"/>
      <c r="K223" s="15"/>
      <c r="L223" s="15"/>
      <c r="M223" s="15"/>
      <c r="N223" s="15"/>
    </row>
    <row r="224" spans="1:14" ht="24" x14ac:dyDescent="0.25">
      <c r="A224" s="19" t="s">
        <v>283</v>
      </c>
      <c r="B224" s="44" t="s">
        <v>123</v>
      </c>
      <c r="C224" s="228">
        <v>8</v>
      </c>
      <c r="D224" s="228" t="s">
        <v>63</v>
      </c>
      <c r="E224" s="228" t="s">
        <v>63</v>
      </c>
      <c r="F224" s="228" t="s">
        <v>63</v>
      </c>
      <c r="G224" s="228" t="s">
        <v>63</v>
      </c>
      <c r="H224" s="14"/>
      <c r="I224" s="15"/>
      <c r="J224" s="15"/>
      <c r="K224" s="15"/>
      <c r="L224" s="15"/>
      <c r="M224" s="15"/>
      <c r="N224" s="15"/>
    </row>
    <row r="225" spans="1:14" s="70" customFormat="1" ht="26.25" customHeight="1" x14ac:dyDescent="0.25">
      <c r="A225" s="24" t="s">
        <v>284</v>
      </c>
      <c r="B225" s="24" t="s">
        <v>285</v>
      </c>
      <c r="C225" s="229"/>
      <c r="D225" s="229" t="s">
        <v>63</v>
      </c>
      <c r="E225" s="229" t="s">
        <v>63</v>
      </c>
      <c r="F225" s="229" t="s">
        <v>63</v>
      </c>
      <c r="G225" s="229" t="s">
        <v>63</v>
      </c>
      <c r="H225" s="14"/>
      <c r="I225" s="69"/>
      <c r="J225" s="69"/>
      <c r="K225" s="69"/>
      <c r="L225" s="69"/>
      <c r="M225" s="69"/>
      <c r="N225" s="69"/>
    </row>
    <row r="226" spans="1:14" s="70" customFormat="1" ht="18" customHeight="1" x14ac:dyDescent="0.25">
      <c r="A226" s="45" t="s">
        <v>286</v>
      </c>
      <c r="B226" s="45" t="s">
        <v>287</v>
      </c>
      <c r="C226" s="228"/>
      <c r="D226" s="238" t="s">
        <v>63</v>
      </c>
      <c r="E226" s="238" t="s">
        <v>63</v>
      </c>
      <c r="F226" s="238" t="s">
        <v>63</v>
      </c>
      <c r="G226" s="238" t="s">
        <v>63</v>
      </c>
      <c r="H226" s="14"/>
      <c r="I226" s="69"/>
      <c r="J226" s="69"/>
      <c r="K226" s="69"/>
      <c r="L226" s="69"/>
      <c r="M226" s="69"/>
      <c r="N226" s="69"/>
    </row>
    <row r="227" spans="1:14" s="70" customFormat="1" ht="26.25" customHeight="1" x14ac:dyDescent="0.25">
      <c r="A227" s="24" t="s">
        <v>288</v>
      </c>
      <c r="B227" s="24" t="s">
        <v>289</v>
      </c>
      <c r="C227" s="229"/>
      <c r="D227" s="229"/>
      <c r="E227" s="229"/>
      <c r="F227" s="229"/>
      <c r="G227" s="229"/>
      <c r="H227" s="14"/>
      <c r="I227" s="69"/>
      <c r="J227" s="69"/>
      <c r="K227" s="69"/>
      <c r="L227" s="69"/>
      <c r="M227" s="69"/>
      <c r="N227" s="69"/>
    </row>
    <row r="228" spans="1:14" ht="36" x14ac:dyDescent="0.25">
      <c r="A228" s="11">
        <v>30</v>
      </c>
      <c r="B228" s="12" t="s">
        <v>290</v>
      </c>
      <c r="C228" s="226"/>
      <c r="D228" s="226"/>
      <c r="E228" s="226"/>
      <c r="F228" s="226"/>
      <c r="G228" s="226"/>
      <c r="H228" s="14"/>
      <c r="I228" s="14" t="str">
        <f>IF(C228=SUM(C229:C232),"√","НЕТ")</f>
        <v>√</v>
      </c>
      <c r="J228" s="14"/>
      <c r="K228" s="15"/>
      <c r="L228" s="15"/>
      <c r="M228" s="15"/>
      <c r="N228" s="15"/>
    </row>
    <row r="229" spans="1:14" s="70" customFormat="1" ht="18" customHeight="1" x14ac:dyDescent="0.25">
      <c r="A229" s="45" t="s">
        <v>291</v>
      </c>
      <c r="B229" s="44" t="s">
        <v>292</v>
      </c>
      <c r="C229" s="228"/>
      <c r="D229" s="228"/>
      <c r="E229" s="228"/>
      <c r="F229" s="228"/>
      <c r="G229" s="228"/>
      <c r="H229" s="14"/>
      <c r="I229" s="69"/>
      <c r="J229" s="69"/>
      <c r="K229" s="69"/>
      <c r="L229" s="69"/>
      <c r="M229" s="69"/>
      <c r="N229" s="69"/>
    </row>
    <row r="230" spans="1:14" s="70" customFormat="1" ht="18" customHeight="1" x14ac:dyDescent="0.25">
      <c r="A230" s="45" t="s">
        <v>293</v>
      </c>
      <c r="B230" s="44" t="s">
        <v>294</v>
      </c>
      <c r="C230" s="228"/>
      <c r="D230" s="228"/>
      <c r="E230" s="228"/>
      <c r="F230" s="228"/>
      <c r="G230" s="228"/>
      <c r="H230" s="14"/>
      <c r="I230" s="69"/>
      <c r="J230" s="69"/>
      <c r="K230" s="69"/>
      <c r="L230" s="69"/>
      <c r="M230" s="69"/>
      <c r="N230" s="69"/>
    </row>
    <row r="231" spans="1:14" s="70" customFormat="1" ht="26.25" customHeight="1" x14ac:dyDescent="0.25">
      <c r="A231" s="45" t="s">
        <v>295</v>
      </c>
      <c r="B231" s="44" t="s">
        <v>296</v>
      </c>
      <c r="C231" s="228"/>
      <c r="D231" s="228"/>
      <c r="E231" s="228"/>
      <c r="F231" s="228"/>
      <c r="G231" s="228"/>
      <c r="H231" s="14"/>
      <c r="I231" s="69"/>
      <c r="J231" s="69"/>
      <c r="K231" s="69"/>
      <c r="L231" s="69"/>
      <c r="M231" s="69"/>
      <c r="N231" s="69"/>
    </row>
    <row r="232" spans="1:14" s="70" customFormat="1" ht="23.25" customHeight="1" x14ac:dyDescent="0.25">
      <c r="A232" s="45" t="s">
        <v>297</v>
      </c>
      <c r="B232" s="44" t="s">
        <v>298</v>
      </c>
      <c r="C232" s="228"/>
      <c r="D232" s="228"/>
      <c r="E232" s="228"/>
      <c r="F232" s="228"/>
      <c r="G232" s="228"/>
      <c r="H232" s="14"/>
      <c r="I232" s="69"/>
      <c r="J232" s="69"/>
      <c r="K232" s="69"/>
      <c r="L232" s="69"/>
      <c r="M232" s="69"/>
      <c r="N232" s="69"/>
    </row>
    <row r="233" spans="1:14" ht="36" x14ac:dyDescent="0.25">
      <c r="A233" s="11">
        <v>31</v>
      </c>
      <c r="B233" s="12" t="s">
        <v>299</v>
      </c>
      <c r="C233" s="226"/>
      <c r="D233" s="226"/>
      <c r="E233" s="226"/>
      <c r="F233" s="226"/>
      <c r="G233" s="226"/>
      <c r="H233" s="14"/>
      <c r="I233" s="15"/>
      <c r="J233" s="14"/>
      <c r="K233" s="15"/>
      <c r="L233" s="15"/>
      <c r="M233" s="15"/>
      <c r="N233" s="15"/>
    </row>
    <row r="234" spans="1:14" s="70" customFormat="1" ht="18.75" customHeight="1" x14ac:dyDescent="0.25">
      <c r="A234" s="45" t="s">
        <v>300</v>
      </c>
      <c r="B234" s="45" t="s">
        <v>301</v>
      </c>
      <c r="C234" s="228"/>
      <c r="D234" s="228"/>
      <c r="E234" s="228"/>
      <c r="F234" s="228"/>
      <c r="G234" s="228"/>
      <c r="H234" s="14"/>
      <c r="I234" s="69"/>
      <c r="J234" s="69"/>
      <c r="K234" s="69"/>
      <c r="L234" s="69"/>
      <c r="M234" s="69"/>
      <c r="N234" s="69"/>
    </row>
    <row r="235" spans="1:14" ht="48" x14ac:dyDescent="0.25">
      <c r="A235" s="11">
        <v>32</v>
      </c>
      <c r="B235" s="12" t="s">
        <v>302</v>
      </c>
      <c r="C235" s="226"/>
      <c r="D235" s="226"/>
      <c r="E235" s="226"/>
      <c r="F235" s="226"/>
      <c r="G235" s="226"/>
      <c r="H235" s="14"/>
      <c r="I235" s="15"/>
      <c r="J235" s="14" t="str">
        <f>IF(C235=SUM(C236:C239),"√","НЕТ")</f>
        <v>√</v>
      </c>
      <c r="K235" s="15"/>
      <c r="L235" s="15"/>
      <c r="M235" s="15"/>
      <c r="N235" s="15"/>
    </row>
    <row r="236" spans="1:14" x14ac:dyDescent="0.25">
      <c r="A236" s="27" t="s">
        <v>303</v>
      </c>
      <c r="B236" s="72" t="s">
        <v>304</v>
      </c>
      <c r="C236" s="228"/>
      <c r="D236" s="228"/>
      <c r="E236" s="228"/>
      <c r="F236" s="228"/>
      <c r="G236" s="228"/>
      <c r="H236" s="14"/>
      <c r="I236" s="15"/>
      <c r="J236" s="15"/>
      <c r="K236" s="15"/>
      <c r="L236" s="15"/>
      <c r="M236" s="15"/>
      <c r="N236" s="15"/>
    </row>
    <row r="237" spans="1:14" x14ac:dyDescent="0.25">
      <c r="A237" s="27" t="s">
        <v>305</v>
      </c>
      <c r="B237" s="72" t="s">
        <v>306</v>
      </c>
      <c r="C237" s="228"/>
      <c r="D237" s="228"/>
      <c r="E237" s="228"/>
      <c r="F237" s="228"/>
      <c r="G237" s="228"/>
      <c r="H237" s="14"/>
      <c r="I237" s="15"/>
      <c r="J237" s="15"/>
      <c r="K237" s="15"/>
      <c r="L237" s="15"/>
      <c r="M237" s="15"/>
      <c r="N237" s="15"/>
    </row>
    <row r="238" spans="1:14" x14ac:dyDescent="0.25">
      <c r="A238" s="27" t="s">
        <v>307</v>
      </c>
      <c r="B238" s="72" t="s">
        <v>308</v>
      </c>
      <c r="C238" s="228"/>
      <c r="D238" s="228"/>
      <c r="E238" s="228"/>
      <c r="F238" s="228"/>
      <c r="G238" s="228"/>
      <c r="H238" s="14"/>
      <c r="I238" s="15"/>
      <c r="J238" s="15"/>
      <c r="K238" s="15"/>
      <c r="L238" s="15"/>
      <c r="M238" s="15"/>
      <c r="N238" s="15"/>
    </row>
    <row r="239" spans="1:14" x14ac:dyDescent="0.25">
      <c r="A239" s="27" t="s">
        <v>309</v>
      </c>
      <c r="B239" s="72" t="s">
        <v>310</v>
      </c>
      <c r="C239" s="228"/>
      <c r="D239" s="228"/>
      <c r="E239" s="228"/>
      <c r="F239" s="228"/>
      <c r="G239" s="228"/>
      <c r="H239" s="14"/>
      <c r="I239" s="15"/>
      <c r="J239" s="15"/>
      <c r="K239" s="15"/>
      <c r="L239" s="15"/>
      <c r="M239" s="15"/>
      <c r="N239" s="15"/>
    </row>
    <row r="240" spans="1:14" ht="24" x14ac:dyDescent="0.25">
      <c r="A240" s="11">
        <v>33</v>
      </c>
      <c r="B240" s="12" t="s">
        <v>311</v>
      </c>
      <c r="C240" s="226"/>
      <c r="D240" s="226"/>
      <c r="E240" s="226"/>
      <c r="F240" s="226"/>
      <c r="G240" s="226"/>
      <c r="H240" s="14"/>
      <c r="I240" s="15"/>
      <c r="J240" s="14" t="str">
        <f>IF(C240=SUM(C241:C242,C252),"√","НЕТ")</f>
        <v>√</v>
      </c>
      <c r="K240" s="14" t="str">
        <f>IF(C240=SUM(C243,C246,C249,C252),"√","НЕТ")</f>
        <v>√</v>
      </c>
      <c r="L240" s="15"/>
      <c r="M240" s="15"/>
      <c r="N240" s="15"/>
    </row>
    <row r="241" spans="1:14" x14ac:dyDescent="0.25">
      <c r="A241" s="49" t="s">
        <v>312</v>
      </c>
      <c r="B241" s="44" t="s">
        <v>18</v>
      </c>
      <c r="C241" s="228"/>
      <c r="D241" s="228"/>
      <c r="E241" s="228"/>
      <c r="F241" s="228"/>
      <c r="G241" s="228"/>
      <c r="H241" s="14"/>
      <c r="I241" s="15"/>
      <c r="J241" s="15"/>
      <c r="K241" s="15"/>
      <c r="L241" s="15"/>
      <c r="M241" s="15"/>
      <c r="N241" s="15"/>
    </row>
    <row r="242" spans="1:14" x14ac:dyDescent="0.25">
      <c r="A242" s="49" t="s">
        <v>313</v>
      </c>
      <c r="B242" s="44" t="s">
        <v>103</v>
      </c>
      <c r="C242" s="228"/>
      <c r="D242" s="228"/>
      <c r="E242" s="228"/>
      <c r="F242" s="228"/>
      <c r="G242" s="228"/>
      <c r="H242" s="14"/>
      <c r="I242" s="15"/>
      <c r="J242" s="15"/>
      <c r="K242" s="15"/>
      <c r="L242" s="15"/>
      <c r="M242" s="15"/>
      <c r="N242" s="15"/>
    </row>
    <row r="243" spans="1:14" ht="24" x14ac:dyDescent="0.25">
      <c r="A243" s="16" t="s">
        <v>314</v>
      </c>
      <c r="B243" s="73" t="s">
        <v>315</v>
      </c>
      <c r="C243" s="227"/>
      <c r="D243" s="227"/>
      <c r="E243" s="227"/>
      <c r="F243" s="227"/>
      <c r="G243" s="227"/>
      <c r="H243" s="14"/>
      <c r="I243" s="15"/>
      <c r="J243" s="14" t="str">
        <f>IF(C243=SUM(C244:C245),"√","НЕТ")</f>
        <v>√</v>
      </c>
      <c r="K243" s="15"/>
      <c r="L243" s="15"/>
      <c r="M243" s="15"/>
      <c r="N243" s="15"/>
    </row>
    <row r="244" spans="1:14" x14ac:dyDescent="0.25">
      <c r="A244" s="19" t="s">
        <v>316</v>
      </c>
      <c r="B244" s="44" t="s">
        <v>18</v>
      </c>
      <c r="C244" s="228"/>
      <c r="D244" s="228"/>
      <c r="E244" s="228"/>
      <c r="F244" s="228"/>
      <c r="G244" s="228"/>
      <c r="H244" s="14"/>
      <c r="I244" s="15"/>
      <c r="J244" s="15"/>
      <c r="K244" s="15"/>
      <c r="L244" s="15"/>
      <c r="M244" s="15"/>
      <c r="N244" s="15"/>
    </row>
    <row r="245" spans="1:14" x14ac:dyDescent="0.25">
      <c r="A245" s="19" t="s">
        <v>317</v>
      </c>
      <c r="B245" s="44" t="s">
        <v>103</v>
      </c>
      <c r="C245" s="228"/>
      <c r="D245" s="228"/>
      <c r="E245" s="228"/>
      <c r="F245" s="228"/>
      <c r="G245" s="228"/>
      <c r="H245" s="14"/>
      <c r="I245" s="15"/>
      <c r="J245" s="15"/>
      <c r="K245" s="15"/>
      <c r="L245" s="15"/>
      <c r="M245" s="15"/>
      <c r="N245" s="15"/>
    </row>
    <row r="246" spans="1:14" x14ac:dyDescent="0.25">
      <c r="A246" s="16" t="s">
        <v>318</v>
      </c>
      <c r="B246" s="73" t="s">
        <v>319</v>
      </c>
      <c r="C246" s="227"/>
      <c r="D246" s="227"/>
      <c r="E246" s="227"/>
      <c r="F246" s="227"/>
      <c r="G246" s="227"/>
      <c r="H246" s="14"/>
      <c r="I246" s="15"/>
      <c r="J246" s="14" t="str">
        <f>IF(C246=SUM(C247:C248),"√","НЕТ")</f>
        <v>√</v>
      </c>
      <c r="K246" s="15"/>
      <c r="L246" s="15"/>
      <c r="M246" s="15"/>
      <c r="N246" s="15"/>
    </row>
    <row r="247" spans="1:14" x14ac:dyDescent="0.25">
      <c r="A247" s="19" t="s">
        <v>320</v>
      </c>
      <c r="B247" s="44" t="s">
        <v>18</v>
      </c>
      <c r="C247" s="228"/>
      <c r="D247" s="228"/>
      <c r="E247" s="228"/>
      <c r="F247" s="228"/>
      <c r="G247" s="228"/>
      <c r="H247" s="14"/>
      <c r="I247" s="15"/>
      <c r="J247" s="15"/>
      <c r="K247" s="15"/>
      <c r="L247" s="15"/>
      <c r="M247" s="15"/>
      <c r="N247" s="15"/>
    </row>
    <row r="248" spans="1:14" x14ac:dyDescent="0.25">
      <c r="A248" s="19" t="s">
        <v>321</v>
      </c>
      <c r="B248" s="44" t="s">
        <v>103</v>
      </c>
      <c r="C248" s="228"/>
      <c r="D248" s="228"/>
      <c r="E248" s="228"/>
      <c r="F248" s="228"/>
      <c r="G248" s="228"/>
      <c r="H248" s="14"/>
      <c r="I248" s="15"/>
      <c r="J248" s="15"/>
      <c r="K248" s="15"/>
      <c r="L248" s="15"/>
      <c r="M248" s="15"/>
      <c r="N248" s="15"/>
    </row>
    <row r="249" spans="1:14" ht="24" x14ac:dyDescent="0.25">
      <c r="A249" s="16" t="s">
        <v>322</v>
      </c>
      <c r="B249" s="73" t="s">
        <v>323</v>
      </c>
      <c r="C249" s="227"/>
      <c r="D249" s="227"/>
      <c r="E249" s="227"/>
      <c r="F249" s="227"/>
      <c r="G249" s="227"/>
      <c r="H249" s="14"/>
      <c r="I249" s="15"/>
      <c r="J249" s="14" t="str">
        <f>IF(C249=SUM(C250:C251),"√","НЕТ")</f>
        <v>√</v>
      </c>
      <c r="K249" s="15"/>
      <c r="L249" s="15"/>
      <c r="M249" s="15"/>
      <c r="N249" s="15"/>
    </row>
    <row r="250" spans="1:14" x14ac:dyDescent="0.25">
      <c r="A250" s="43" t="s">
        <v>324</v>
      </c>
      <c r="B250" s="44" t="s">
        <v>18</v>
      </c>
      <c r="C250" s="228"/>
      <c r="D250" s="228"/>
      <c r="E250" s="228"/>
      <c r="F250" s="228"/>
      <c r="G250" s="228"/>
      <c r="H250" s="14"/>
      <c r="I250" s="15"/>
      <c r="J250" s="15"/>
      <c r="K250" s="15"/>
      <c r="L250" s="15"/>
      <c r="M250" s="15"/>
      <c r="N250" s="15"/>
    </row>
    <row r="251" spans="1:14" x14ac:dyDescent="0.25">
      <c r="A251" s="43" t="s">
        <v>325</v>
      </c>
      <c r="B251" s="44" t="s">
        <v>103</v>
      </c>
      <c r="C251" s="228"/>
      <c r="D251" s="228"/>
      <c r="E251" s="228"/>
      <c r="F251" s="228"/>
      <c r="G251" s="228"/>
      <c r="H251" s="14"/>
      <c r="I251" s="15"/>
      <c r="J251" s="15"/>
      <c r="K251" s="15"/>
      <c r="L251" s="15"/>
      <c r="M251" s="15"/>
      <c r="N251" s="15"/>
    </row>
    <row r="252" spans="1:14" x14ac:dyDescent="0.25">
      <c r="A252" s="74" t="s">
        <v>326</v>
      </c>
      <c r="B252" s="75" t="s">
        <v>121</v>
      </c>
      <c r="C252" s="239"/>
      <c r="D252" s="239"/>
      <c r="E252" s="239" t="s">
        <v>63</v>
      </c>
      <c r="F252" s="239" t="s">
        <v>63</v>
      </c>
      <c r="G252" s="239" t="s">
        <v>63</v>
      </c>
      <c r="H252" s="14" t="str">
        <f>IF(C252=SUM(D252),"√","НЕТ")</f>
        <v>√</v>
      </c>
      <c r="I252" s="15"/>
      <c r="J252" s="15"/>
      <c r="K252" s="15"/>
      <c r="L252" s="15"/>
      <c r="M252" s="15"/>
      <c r="N252" s="15"/>
    </row>
    <row r="253" spans="1:14" ht="60" x14ac:dyDescent="0.25">
      <c r="A253" s="11">
        <v>34</v>
      </c>
      <c r="B253" s="12" t="s">
        <v>327</v>
      </c>
      <c r="C253" s="226"/>
      <c r="D253" s="226"/>
      <c r="E253" s="226"/>
      <c r="F253" s="226"/>
      <c r="G253" s="226"/>
      <c r="H253" s="14"/>
      <c r="I253" s="15"/>
      <c r="J253" s="14" t="str">
        <f>IF(C253=SUM(C254:C255),"√","НЕТ")</f>
        <v>√</v>
      </c>
      <c r="K253" s="15"/>
      <c r="L253" s="15"/>
      <c r="M253" s="15"/>
      <c r="N253" s="15"/>
    </row>
    <row r="254" spans="1:14" x14ac:dyDescent="0.25">
      <c r="A254" s="19" t="s">
        <v>328</v>
      </c>
      <c r="B254" s="44" t="s">
        <v>18</v>
      </c>
      <c r="C254" s="228"/>
      <c r="D254" s="228"/>
      <c r="E254" s="228"/>
      <c r="F254" s="228"/>
      <c r="G254" s="228"/>
      <c r="H254" s="14"/>
      <c r="I254" s="15"/>
      <c r="J254" s="15"/>
      <c r="K254" s="15"/>
      <c r="L254" s="15"/>
      <c r="M254" s="15"/>
      <c r="N254" s="15"/>
    </row>
    <row r="255" spans="1:14" x14ac:dyDescent="0.25">
      <c r="A255" s="19" t="s">
        <v>329</v>
      </c>
      <c r="B255" s="44" t="s">
        <v>103</v>
      </c>
      <c r="C255" s="228"/>
      <c r="D255" s="228"/>
      <c r="E255" s="228"/>
      <c r="F255" s="228"/>
      <c r="G255" s="228"/>
      <c r="H255" s="14"/>
      <c r="I255" s="15"/>
      <c r="J255" s="15"/>
      <c r="K255" s="15"/>
      <c r="L255" s="15"/>
      <c r="M255" s="15"/>
      <c r="N255" s="15"/>
    </row>
    <row r="256" spans="1:14" ht="48" x14ac:dyDescent="0.25">
      <c r="A256" s="77">
        <v>35</v>
      </c>
      <c r="B256" s="77" t="s">
        <v>330</v>
      </c>
      <c r="C256" s="231"/>
      <c r="D256" s="231" t="s">
        <v>61</v>
      </c>
      <c r="E256" s="231" t="s">
        <v>61</v>
      </c>
      <c r="F256" s="231" t="s">
        <v>61</v>
      </c>
      <c r="G256" s="231" t="s">
        <v>61</v>
      </c>
      <c r="H256" s="14"/>
      <c r="I256" s="15"/>
      <c r="J256" s="15"/>
      <c r="K256" s="15"/>
      <c r="L256" s="15"/>
      <c r="M256" s="15"/>
      <c r="N256" s="15"/>
    </row>
    <row r="257" spans="1:14" ht="48" x14ac:dyDescent="0.25">
      <c r="A257" s="77">
        <v>36</v>
      </c>
      <c r="B257" s="77" t="s">
        <v>331</v>
      </c>
      <c r="C257" s="231"/>
      <c r="D257" s="231" t="s">
        <v>61</v>
      </c>
      <c r="E257" s="231" t="s">
        <v>61</v>
      </c>
      <c r="F257" s="231" t="s">
        <v>61</v>
      </c>
      <c r="G257" s="231" t="s">
        <v>61</v>
      </c>
      <c r="H257" s="14"/>
      <c r="I257" s="15"/>
      <c r="J257" s="15"/>
      <c r="K257" s="15"/>
      <c r="L257" s="15"/>
      <c r="M257" s="15"/>
      <c r="N257" s="15"/>
    </row>
    <row r="258" spans="1:14" ht="36" x14ac:dyDescent="0.25">
      <c r="A258" s="36">
        <v>37</v>
      </c>
      <c r="B258" s="36" t="s">
        <v>332</v>
      </c>
      <c r="C258" s="230"/>
      <c r="D258" s="230" t="s">
        <v>61</v>
      </c>
      <c r="E258" s="230" t="s">
        <v>61</v>
      </c>
      <c r="F258" s="230" t="s">
        <v>61</v>
      </c>
      <c r="G258" s="230" t="s">
        <v>61</v>
      </c>
      <c r="H258" s="14"/>
      <c r="I258" s="15"/>
      <c r="J258" s="15"/>
      <c r="K258" s="15"/>
      <c r="L258" s="15"/>
      <c r="M258" s="15"/>
      <c r="N258" s="15"/>
    </row>
    <row r="259" spans="1:14" ht="36" x14ac:dyDescent="0.25">
      <c r="A259" s="36">
        <v>38</v>
      </c>
      <c r="B259" s="36" t="s">
        <v>333</v>
      </c>
      <c r="C259" s="230"/>
      <c r="D259" s="230" t="s">
        <v>61</v>
      </c>
      <c r="E259" s="230" t="s">
        <v>61</v>
      </c>
      <c r="F259" s="230" t="s">
        <v>61</v>
      </c>
      <c r="G259" s="230" t="s">
        <v>61</v>
      </c>
      <c r="H259" s="14"/>
      <c r="I259" s="15"/>
      <c r="J259" s="14" t="str">
        <f>IF(C259=SUM(C260,C265),"√","НЕТ")</f>
        <v>√</v>
      </c>
      <c r="K259" s="15"/>
      <c r="L259" s="15"/>
      <c r="M259" s="15"/>
      <c r="N259" s="15"/>
    </row>
    <row r="260" spans="1:14" s="31" customFormat="1" x14ac:dyDescent="0.25">
      <c r="A260" s="27" t="s">
        <v>334</v>
      </c>
      <c r="B260" s="20" t="s">
        <v>335</v>
      </c>
      <c r="C260" s="228"/>
      <c r="D260" s="228" t="s">
        <v>63</v>
      </c>
      <c r="E260" s="228" t="s">
        <v>63</v>
      </c>
      <c r="F260" s="228" t="s">
        <v>63</v>
      </c>
      <c r="G260" s="228" t="s">
        <v>63</v>
      </c>
      <c r="H260" s="14"/>
      <c r="I260" s="30"/>
      <c r="J260" s="14" t="str">
        <f>IF(C260=SUM(C261:C264),"√","НЕТ")</f>
        <v>√</v>
      </c>
      <c r="K260" s="30"/>
      <c r="L260" s="30"/>
      <c r="M260" s="30"/>
      <c r="N260" s="30"/>
    </row>
    <row r="261" spans="1:14" s="31" customFormat="1" x14ac:dyDescent="0.25">
      <c r="A261" s="27" t="s">
        <v>336</v>
      </c>
      <c r="B261" s="38" t="s">
        <v>337</v>
      </c>
      <c r="C261" s="228"/>
      <c r="D261" s="228" t="s">
        <v>63</v>
      </c>
      <c r="E261" s="228" t="s">
        <v>63</v>
      </c>
      <c r="F261" s="228" t="s">
        <v>63</v>
      </c>
      <c r="G261" s="228" t="s">
        <v>63</v>
      </c>
      <c r="H261" s="14"/>
      <c r="I261" s="30"/>
      <c r="J261" s="30"/>
      <c r="K261" s="30"/>
      <c r="L261" s="30"/>
      <c r="M261" s="30"/>
      <c r="N261" s="30"/>
    </row>
    <row r="262" spans="1:14" s="31" customFormat="1" x14ac:dyDescent="0.25">
      <c r="A262" s="27" t="s">
        <v>338</v>
      </c>
      <c r="B262" s="38" t="s">
        <v>339</v>
      </c>
      <c r="C262" s="228"/>
      <c r="D262" s="228" t="s">
        <v>63</v>
      </c>
      <c r="E262" s="228" t="s">
        <v>63</v>
      </c>
      <c r="F262" s="228" t="s">
        <v>63</v>
      </c>
      <c r="G262" s="228" t="s">
        <v>63</v>
      </c>
      <c r="H262" s="14"/>
      <c r="I262" s="30"/>
      <c r="J262" s="30"/>
      <c r="K262" s="30"/>
      <c r="L262" s="30"/>
      <c r="M262" s="30"/>
      <c r="N262" s="30"/>
    </row>
    <row r="263" spans="1:14" s="31" customFormat="1" x14ac:dyDescent="0.25">
      <c r="A263" s="27" t="s">
        <v>340</v>
      </c>
      <c r="B263" s="38" t="s">
        <v>341</v>
      </c>
      <c r="C263" s="228"/>
      <c r="D263" s="228" t="s">
        <v>63</v>
      </c>
      <c r="E263" s="228" t="s">
        <v>63</v>
      </c>
      <c r="F263" s="228" t="s">
        <v>63</v>
      </c>
      <c r="G263" s="228" t="s">
        <v>63</v>
      </c>
      <c r="H263" s="14"/>
      <c r="I263" s="30"/>
      <c r="J263" s="30"/>
      <c r="K263" s="30"/>
      <c r="L263" s="30"/>
      <c r="M263" s="30"/>
      <c r="N263" s="30"/>
    </row>
    <row r="264" spans="1:14" s="31" customFormat="1" x14ac:dyDescent="0.25">
      <c r="A264" s="27" t="s">
        <v>342</v>
      </c>
      <c r="B264" s="38" t="s">
        <v>343</v>
      </c>
      <c r="C264" s="228"/>
      <c r="D264" s="228" t="s">
        <v>63</v>
      </c>
      <c r="E264" s="228" t="s">
        <v>63</v>
      </c>
      <c r="F264" s="228" t="s">
        <v>63</v>
      </c>
      <c r="G264" s="228" t="s">
        <v>63</v>
      </c>
      <c r="H264" s="14"/>
      <c r="I264" s="30"/>
      <c r="J264" s="30"/>
      <c r="K264" s="30"/>
      <c r="L264" s="30"/>
      <c r="M264" s="30"/>
      <c r="N264" s="30"/>
    </row>
    <row r="265" spans="1:14" s="31" customFormat="1" x14ac:dyDescent="0.25">
      <c r="A265" s="27" t="s">
        <v>344</v>
      </c>
      <c r="B265" s="20" t="s">
        <v>345</v>
      </c>
      <c r="C265" s="228"/>
      <c r="D265" s="228" t="s">
        <v>63</v>
      </c>
      <c r="E265" s="228" t="s">
        <v>63</v>
      </c>
      <c r="F265" s="228" t="s">
        <v>63</v>
      </c>
      <c r="G265" s="228" t="s">
        <v>63</v>
      </c>
      <c r="H265" s="14"/>
      <c r="I265" s="30"/>
      <c r="J265" s="30"/>
      <c r="K265" s="30"/>
      <c r="L265" s="30"/>
      <c r="M265" s="30"/>
      <c r="N265" s="30"/>
    </row>
    <row r="266" spans="1:14" ht="24" x14ac:dyDescent="0.25">
      <c r="A266" s="78">
        <v>39</v>
      </c>
      <c r="B266" s="79" t="s">
        <v>346</v>
      </c>
      <c r="C266" s="240">
        <v>240</v>
      </c>
      <c r="D266" s="240" t="s">
        <v>61</v>
      </c>
      <c r="E266" s="240" t="s">
        <v>61</v>
      </c>
      <c r="F266" s="240" t="s">
        <v>61</v>
      </c>
      <c r="G266" s="240" t="s">
        <v>61</v>
      </c>
      <c r="H266" s="14"/>
      <c r="I266" s="14" t="str">
        <f>IF(C266=SUM(C267:C269,C271:C272,C275),"√","НЕТ")</f>
        <v>√</v>
      </c>
      <c r="J266" s="14"/>
      <c r="K266" s="15"/>
      <c r="L266" s="15"/>
      <c r="M266" s="15"/>
      <c r="N266" s="15"/>
    </row>
    <row r="267" spans="1:14" s="84" customFormat="1" ht="15.75" customHeight="1" x14ac:dyDescent="0.25">
      <c r="A267" s="81" t="s">
        <v>347</v>
      </c>
      <c r="B267" s="81" t="s">
        <v>348</v>
      </c>
      <c r="C267" s="241">
        <v>145</v>
      </c>
      <c r="D267" s="241" t="s">
        <v>63</v>
      </c>
      <c r="E267" s="241" t="s">
        <v>63</v>
      </c>
      <c r="F267" s="241" t="s">
        <v>63</v>
      </c>
      <c r="G267" s="241" t="s">
        <v>63</v>
      </c>
      <c r="H267" s="14"/>
      <c r="I267" s="83"/>
      <c r="J267" s="83"/>
      <c r="K267" s="83"/>
      <c r="L267" s="83"/>
      <c r="M267" s="83"/>
      <c r="N267" s="83"/>
    </row>
    <row r="268" spans="1:14" s="84" customFormat="1" ht="15.75" customHeight="1" x14ac:dyDescent="0.25">
      <c r="A268" s="81" t="s">
        <v>349</v>
      </c>
      <c r="B268" s="81" t="s">
        <v>350</v>
      </c>
      <c r="C268" s="241"/>
      <c r="D268" s="241" t="s">
        <v>63</v>
      </c>
      <c r="E268" s="241" t="s">
        <v>63</v>
      </c>
      <c r="F268" s="241" t="s">
        <v>63</v>
      </c>
      <c r="G268" s="241" t="s">
        <v>63</v>
      </c>
      <c r="H268" s="14"/>
      <c r="I268" s="83"/>
      <c r="J268" s="83"/>
      <c r="K268" s="83"/>
      <c r="L268" s="83"/>
      <c r="M268" s="83"/>
      <c r="N268" s="83"/>
    </row>
    <row r="269" spans="1:14" s="84" customFormat="1" ht="15.75" customHeight="1" x14ac:dyDescent="0.25">
      <c r="A269" s="81" t="s">
        <v>351</v>
      </c>
      <c r="B269" s="81" t="s">
        <v>352</v>
      </c>
      <c r="C269" s="241">
        <v>27</v>
      </c>
      <c r="D269" s="241"/>
      <c r="E269" s="241"/>
      <c r="F269" s="241">
        <v>25</v>
      </c>
      <c r="G269" s="241">
        <v>2</v>
      </c>
      <c r="H269" s="14"/>
      <c r="I269" s="83"/>
      <c r="J269" s="83"/>
      <c r="K269" s="83"/>
      <c r="L269" s="83"/>
      <c r="M269" s="83"/>
      <c r="N269" s="83"/>
    </row>
    <row r="270" spans="1:14" s="84" customFormat="1" ht="15.75" customHeight="1" x14ac:dyDescent="0.25">
      <c r="A270" s="85" t="s">
        <v>353</v>
      </c>
      <c r="B270" s="85" t="s">
        <v>354</v>
      </c>
      <c r="C270" s="228"/>
      <c r="D270" s="228"/>
      <c r="E270" s="228"/>
      <c r="F270" s="228"/>
      <c r="G270" s="228"/>
      <c r="H270" s="14"/>
      <c r="I270" s="83"/>
      <c r="J270" s="83"/>
      <c r="K270" s="83"/>
      <c r="L270" s="83"/>
      <c r="M270" s="83"/>
      <c r="N270" s="83"/>
    </row>
    <row r="271" spans="1:14" s="84" customFormat="1" ht="15.75" customHeight="1" x14ac:dyDescent="0.25">
      <c r="A271" s="81" t="s">
        <v>355</v>
      </c>
      <c r="B271" s="81" t="s">
        <v>356</v>
      </c>
      <c r="C271" s="241">
        <v>68</v>
      </c>
      <c r="D271" s="241" t="s">
        <v>63</v>
      </c>
      <c r="E271" s="241" t="s">
        <v>63</v>
      </c>
      <c r="F271" s="241" t="s">
        <v>63</v>
      </c>
      <c r="G271" s="241" t="s">
        <v>63</v>
      </c>
      <c r="H271" s="14"/>
      <c r="I271" s="83"/>
      <c r="J271" s="83"/>
      <c r="K271" s="83"/>
      <c r="L271" s="83"/>
      <c r="M271" s="83"/>
      <c r="N271" s="83"/>
    </row>
    <row r="272" spans="1:14" s="84" customFormat="1" ht="15.75" customHeight="1" x14ac:dyDescent="0.25">
      <c r="A272" s="81" t="s">
        <v>357</v>
      </c>
      <c r="B272" s="81" t="s">
        <v>358</v>
      </c>
      <c r="C272" s="241"/>
      <c r="D272" s="241" t="s">
        <v>63</v>
      </c>
      <c r="E272" s="241" t="s">
        <v>63</v>
      </c>
      <c r="F272" s="241" t="s">
        <v>63</v>
      </c>
      <c r="G272" s="241" t="s">
        <v>63</v>
      </c>
      <c r="H272" s="14"/>
      <c r="I272" s="14" t="str">
        <f>IF(C272=SUM(C273:C274),"√","НЕТ")</f>
        <v>√</v>
      </c>
      <c r="J272" s="83"/>
      <c r="L272" s="83"/>
      <c r="M272" s="83"/>
      <c r="N272" s="83"/>
    </row>
    <row r="273" spans="1:14" s="31" customFormat="1" x14ac:dyDescent="0.25">
      <c r="A273" s="27" t="s">
        <v>359</v>
      </c>
      <c r="B273" s="87" t="s">
        <v>360</v>
      </c>
      <c r="C273" s="228"/>
      <c r="D273" s="228" t="s">
        <v>63</v>
      </c>
      <c r="E273" s="228" t="s">
        <v>63</v>
      </c>
      <c r="F273" s="228" t="s">
        <v>63</v>
      </c>
      <c r="G273" s="228" t="s">
        <v>63</v>
      </c>
      <c r="H273" s="14"/>
      <c r="I273" s="30"/>
      <c r="J273" s="30"/>
      <c r="K273" s="30"/>
      <c r="L273" s="30"/>
      <c r="M273" s="30"/>
      <c r="N273" s="30"/>
    </row>
    <row r="274" spans="1:14" s="31" customFormat="1" x14ac:dyDescent="0.25">
      <c r="A274" s="27" t="s">
        <v>361</v>
      </c>
      <c r="B274" s="87" t="s">
        <v>362</v>
      </c>
      <c r="C274" s="228"/>
      <c r="D274" s="228" t="s">
        <v>63</v>
      </c>
      <c r="E274" s="228" t="s">
        <v>63</v>
      </c>
      <c r="F274" s="228" t="s">
        <v>63</v>
      </c>
      <c r="G274" s="228" t="s">
        <v>63</v>
      </c>
      <c r="H274" s="14"/>
      <c r="I274" s="30"/>
      <c r="J274" s="30"/>
      <c r="K274" s="30"/>
      <c r="L274" s="30"/>
      <c r="M274" s="30"/>
      <c r="N274" s="30"/>
    </row>
    <row r="275" spans="1:14" s="84" customFormat="1" ht="15.75" customHeight="1" outlineLevel="1" x14ac:dyDescent="0.25">
      <c r="A275" s="118" t="s">
        <v>363</v>
      </c>
      <c r="B275" s="118" t="s">
        <v>364</v>
      </c>
      <c r="C275" s="252"/>
      <c r="D275" s="252"/>
      <c r="E275" s="252"/>
      <c r="F275" s="252"/>
      <c r="G275" s="252"/>
      <c r="H275" s="14"/>
      <c r="I275" s="83"/>
      <c r="J275" s="83"/>
      <c r="K275" s="83"/>
      <c r="L275" s="83"/>
      <c r="M275" s="83"/>
      <c r="N275" s="83"/>
    </row>
    <row r="276" spans="1:14" s="31" customFormat="1" outlineLevel="1" x14ac:dyDescent="0.25">
      <c r="A276" s="120" t="s">
        <v>365</v>
      </c>
      <c r="B276" s="121" t="s">
        <v>366</v>
      </c>
      <c r="C276" s="252"/>
      <c r="D276" s="252"/>
      <c r="E276" s="252"/>
      <c r="F276" s="252"/>
      <c r="G276" s="252"/>
      <c r="H276" s="14"/>
      <c r="I276" s="83"/>
      <c r="J276" s="30"/>
      <c r="K276" s="30"/>
      <c r="L276" s="30"/>
      <c r="M276" s="30"/>
      <c r="N276" s="30"/>
    </row>
    <row r="277" spans="1:14" s="31" customFormat="1" outlineLevel="1" x14ac:dyDescent="0.25">
      <c r="A277" s="120" t="s">
        <v>367</v>
      </c>
      <c r="B277" s="121" t="s">
        <v>368</v>
      </c>
      <c r="C277" s="252"/>
      <c r="D277" s="252"/>
      <c r="E277" s="252"/>
      <c r="F277" s="252"/>
      <c r="G277" s="252"/>
      <c r="H277" s="14"/>
      <c r="I277" s="83"/>
      <c r="J277" s="30"/>
      <c r="K277" s="30"/>
      <c r="L277" s="30"/>
      <c r="M277" s="30"/>
      <c r="N277" s="30"/>
    </row>
    <row r="278" spans="1:14" ht="36" x14ac:dyDescent="0.25">
      <c r="A278" s="11">
        <v>40</v>
      </c>
      <c r="B278" s="12" t="s">
        <v>369</v>
      </c>
      <c r="C278" s="226">
        <v>42</v>
      </c>
      <c r="D278" s="226" t="s">
        <v>63</v>
      </c>
      <c r="E278" s="226" t="s">
        <v>63</v>
      </c>
      <c r="F278" s="226" t="s">
        <v>63</v>
      </c>
      <c r="G278" s="226" t="s">
        <v>63</v>
      </c>
      <c r="H278" s="14"/>
      <c r="I278" s="14"/>
      <c r="K278" s="15"/>
      <c r="L278" s="15"/>
      <c r="M278" s="15"/>
      <c r="N278" s="15"/>
    </row>
    <row r="279" spans="1:14" s="91" customFormat="1" ht="12" x14ac:dyDescent="0.25">
      <c r="A279" s="88" t="s">
        <v>370</v>
      </c>
      <c r="B279" s="87" t="s">
        <v>348</v>
      </c>
      <c r="C279" s="228">
        <v>20</v>
      </c>
      <c r="D279" s="243" t="s">
        <v>63</v>
      </c>
      <c r="E279" s="243" t="s">
        <v>63</v>
      </c>
      <c r="F279" s="243" t="s">
        <v>63</v>
      </c>
      <c r="G279" s="243" t="s">
        <v>63</v>
      </c>
      <c r="H279" s="14"/>
      <c r="I279" s="90"/>
      <c r="J279" s="90"/>
      <c r="K279" s="90"/>
      <c r="L279" s="90"/>
      <c r="M279" s="90"/>
      <c r="N279" s="90"/>
    </row>
    <row r="280" spans="1:14" s="91" customFormat="1" ht="12" x14ac:dyDescent="0.25">
      <c r="A280" s="88" t="s">
        <v>371</v>
      </c>
      <c r="B280" s="87" t="s">
        <v>350</v>
      </c>
      <c r="C280" s="228"/>
      <c r="D280" s="243" t="s">
        <v>63</v>
      </c>
      <c r="E280" s="243" t="s">
        <v>63</v>
      </c>
      <c r="F280" s="243" t="s">
        <v>63</v>
      </c>
      <c r="G280" s="243" t="s">
        <v>63</v>
      </c>
      <c r="H280" s="14"/>
      <c r="I280" s="90"/>
      <c r="J280" s="90"/>
      <c r="K280" s="90"/>
      <c r="L280" s="90"/>
      <c r="M280" s="90"/>
      <c r="N280" s="90"/>
    </row>
    <row r="281" spans="1:14" s="91" customFormat="1" ht="12" x14ac:dyDescent="0.25">
      <c r="A281" s="88" t="s">
        <v>372</v>
      </c>
      <c r="B281" s="87" t="s">
        <v>373</v>
      </c>
      <c r="C281" s="228">
        <v>10</v>
      </c>
      <c r="D281" s="242" t="s">
        <v>63</v>
      </c>
      <c r="E281" s="242" t="s">
        <v>63</v>
      </c>
      <c r="F281" s="242" t="s">
        <v>63</v>
      </c>
      <c r="G281" s="242" t="s">
        <v>63</v>
      </c>
      <c r="H281" s="14"/>
      <c r="I281" s="90"/>
      <c r="J281" s="90"/>
      <c r="K281" s="90"/>
      <c r="L281" s="90"/>
      <c r="M281" s="90"/>
      <c r="N281" s="90"/>
    </row>
    <row r="282" spans="1:14" s="91" customFormat="1" ht="12" x14ac:dyDescent="0.25">
      <c r="A282" s="88" t="s">
        <v>374</v>
      </c>
      <c r="B282" s="87" t="s">
        <v>356</v>
      </c>
      <c r="C282" s="228">
        <v>12</v>
      </c>
      <c r="D282" s="243" t="s">
        <v>63</v>
      </c>
      <c r="E282" s="243" t="s">
        <v>63</v>
      </c>
      <c r="F282" s="243" t="s">
        <v>63</v>
      </c>
      <c r="G282" s="243" t="s">
        <v>63</v>
      </c>
      <c r="H282" s="14"/>
      <c r="I282" s="90"/>
      <c r="J282" s="90"/>
      <c r="K282" s="90"/>
      <c r="L282" s="90"/>
      <c r="M282" s="90"/>
      <c r="N282" s="90"/>
    </row>
    <row r="283" spans="1:14" s="91" customFormat="1" ht="12" x14ac:dyDescent="0.25">
      <c r="A283" s="88" t="s">
        <v>375</v>
      </c>
      <c r="B283" s="87" t="s">
        <v>376</v>
      </c>
      <c r="C283" s="228"/>
      <c r="D283" s="243" t="s">
        <v>63</v>
      </c>
      <c r="E283" s="243" t="s">
        <v>63</v>
      </c>
      <c r="F283" s="243" t="s">
        <v>63</v>
      </c>
      <c r="G283" s="243" t="s">
        <v>63</v>
      </c>
      <c r="H283" s="14"/>
      <c r="I283" s="90"/>
      <c r="J283" s="90"/>
      <c r="K283" s="90"/>
      <c r="L283" s="90"/>
      <c r="M283" s="90"/>
      <c r="N283" s="90"/>
    </row>
    <row r="284" spans="1:14" s="91" customFormat="1" ht="12" outlineLevel="1" x14ac:dyDescent="0.25">
      <c r="A284" s="116" t="s">
        <v>377</v>
      </c>
      <c r="B284" s="117" t="s">
        <v>378</v>
      </c>
      <c r="C284" s="252"/>
      <c r="D284" s="252"/>
      <c r="E284" s="252"/>
      <c r="F284" s="252"/>
      <c r="G284" s="252"/>
      <c r="H284" s="14"/>
      <c r="I284" s="90"/>
      <c r="J284" s="90"/>
      <c r="K284" s="90"/>
      <c r="L284" s="90"/>
      <c r="M284" s="90"/>
      <c r="N284" s="90"/>
    </row>
    <row r="285" spans="1:14" s="91" customFormat="1" ht="48" x14ac:dyDescent="0.25">
      <c r="A285" s="88">
        <v>41</v>
      </c>
      <c r="B285" s="20" t="s">
        <v>379</v>
      </c>
      <c r="C285" s="228">
        <v>52</v>
      </c>
      <c r="D285" s="243" t="s">
        <v>63</v>
      </c>
      <c r="E285" s="243" t="s">
        <v>63</v>
      </c>
      <c r="F285" s="243" t="s">
        <v>63</v>
      </c>
      <c r="G285" s="243" t="s">
        <v>63</v>
      </c>
      <c r="H285" s="14"/>
      <c r="I285" s="90"/>
      <c r="J285" s="90"/>
      <c r="K285" s="90"/>
      <c r="L285" s="90"/>
      <c r="M285" s="90"/>
      <c r="N285" s="90"/>
    </row>
    <row r="286" spans="1:14" s="91" customFormat="1" ht="12" x14ac:dyDescent="0.25">
      <c r="A286" s="88" t="s">
        <v>380</v>
      </c>
      <c r="B286" s="38" t="s">
        <v>381</v>
      </c>
      <c r="C286" s="228">
        <v>48</v>
      </c>
      <c r="D286" s="228"/>
      <c r="E286" s="228"/>
      <c r="F286" s="228">
        <v>46</v>
      </c>
      <c r="G286" s="228">
        <v>2</v>
      </c>
      <c r="H286" s="14" t="str">
        <f t="shared" ref="H286:H287" si="5">IF(C286=SUM(D286:G286),"√","НЕТ")</f>
        <v>√</v>
      </c>
      <c r="I286" s="90"/>
      <c r="J286" s="90"/>
      <c r="K286" s="90"/>
      <c r="L286" s="90"/>
      <c r="M286" s="90"/>
      <c r="N286" s="90"/>
    </row>
    <row r="287" spans="1:14" s="91" customFormat="1" ht="48" x14ac:dyDescent="0.25">
      <c r="A287" s="88">
        <v>42</v>
      </c>
      <c r="B287" s="20" t="s">
        <v>382</v>
      </c>
      <c r="C287" s="228"/>
      <c r="D287" s="228"/>
      <c r="E287" s="228"/>
      <c r="F287" s="228"/>
      <c r="G287" s="228"/>
      <c r="H287" s="14" t="str">
        <f t="shared" si="5"/>
        <v>√</v>
      </c>
      <c r="I287" s="90"/>
      <c r="J287" s="90"/>
      <c r="K287" s="90"/>
      <c r="L287" s="90"/>
      <c r="M287" s="90"/>
      <c r="N287" s="90"/>
    </row>
    <row r="288" spans="1:14" ht="24" x14ac:dyDescent="0.25">
      <c r="A288" s="92">
        <v>43</v>
      </c>
      <c r="B288" s="93" t="s">
        <v>383</v>
      </c>
      <c r="C288" s="244"/>
      <c r="D288" s="244"/>
      <c r="E288" s="244"/>
      <c r="F288" s="244"/>
      <c r="G288" s="244"/>
      <c r="H288" s="14"/>
      <c r="I288" s="15"/>
      <c r="J288" s="14" t="str">
        <f>IF(C288=SUM(C289:C290),"√","НЕТ")</f>
        <v>√</v>
      </c>
      <c r="K288" s="15"/>
      <c r="L288" s="15"/>
      <c r="M288" s="15"/>
      <c r="N288" s="15"/>
    </row>
    <row r="289" spans="1:14" x14ac:dyDescent="0.25">
      <c r="A289" s="19" t="s">
        <v>384</v>
      </c>
      <c r="B289" s="88" t="s">
        <v>18</v>
      </c>
      <c r="C289" s="228"/>
      <c r="D289" s="228"/>
      <c r="E289" s="228"/>
      <c r="F289" s="228"/>
      <c r="G289" s="228"/>
      <c r="H289" s="14"/>
      <c r="I289" s="15"/>
      <c r="J289" s="15"/>
      <c r="K289" s="15"/>
      <c r="L289" s="15"/>
      <c r="M289" s="15"/>
      <c r="N289" s="15"/>
    </row>
    <row r="290" spans="1:14" x14ac:dyDescent="0.25">
      <c r="A290" s="19" t="s">
        <v>385</v>
      </c>
      <c r="B290" s="44" t="s">
        <v>103</v>
      </c>
      <c r="C290" s="228"/>
      <c r="D290" s="228"/>
      <c r="E290" s="228"/>
      <c r="F290" s="228"/>
      <c r="G290" s="228"/>
      <c r="H290" s="14"/>
      <c r="I290" s="15"/>
      <c r="J290" s="15"/>
      <c r="K290" s="15"/>
      <c r="L290" s="15"/>
      <c r="M290" s="15"/>
      <c r="N290" s="15"/>
    </row>
    <row r="291" spans="1:14" ht="36" x14ac:dyDescent="0.25">
      <c r="A291" s="92">
        <v>44</v>
      </c>
      <c r="B291" s="93" t="s">
        <v>386</v>
      </c>
      <c r="C291" s="244"/>
      <c r="D291" s="244"/>
      <c r="E291" s="244"/>
      <c r="F291" s="244"/>
      <c r="G291" s="244"/>
      <c r="H291" s="14"/>
      <c r="I291" s="15"/>
      <c r="J291" s="14" t="str">
        <f>IF(C291=SUM(C292:C293),"√","НЕТ")</f>
        <v>√</v>
      </c>
      <c r="K291" s="15"/>
      <c r="L291" s="15"/>
      <c r="M291" s="15"/>
      <c r="N291" s="15"/>
    </row>
    <row r="292" spans="1:14" s="91" customFormat="1" ht="17.25" customHeight="1" x14ac:dyDescent="0.25">
      <c r="A292" s="88" t="s">
        <v>387</v>
      </c>
      <c r="B292" s="20" t="s">
        <v>18</v>
      </c>
      <c r="C292" s="228"/>
      <c r="D292" s="228"/>
      <c r="E292" s="228"/>
      <c r="F292" s="228"/>
      <c r="G292" s="228"/>
      <c r="H292" s="14"/>
      <c r="I292" s="90"/>
      <c r="J292" s="90"/>
      <c r="K292" s="90"/>
      <c r="L292" s="90"/>
      <c r="M292" s="90"/>
      <c r="N292" s="90"/>
    </row>
    <row r="293" spans="1:14" s="91" customFormat="1" ht="17.25" customHeight="1" x14ac:dyDescent="0.25">
      <c r="A293" s="88" t="s">
        <v>388</v>
      </c>
      <c r="B293" s="20" t="s">
        <v>103</v>
      </c>
      <c r="C293" s="228"/>
      <c r="D293" s="228"/>
      <c r="E293" s="228"/>
      <c r="F293" s="228"/>
      <c r="G293" s="228"/>
      <c r="H293" s="14"/>
      <c r="I293" s="90"/>
      <c r="J293" s="90"/>
      <c r="K293" s="90"/>
      <c r="L293" s="90"/>
      <c r="M293" s="90"/>
      <c r="N293" s="90"/>
    </row>
    <row r="294" spans="1:14" ht="36" x14ac:dyDescent="0.25">
      <c r="A294" s="92">
        <v>45</v>
      </c>
      <c r="B294" s="93" t="s">
        <v>389</v>
      </c>
      <c r="C294" s="244"/>
      <c r="D294" s="244" t="s">
        <v>61</v>
      </c>
      <c r="E294" s="244" t="s">
        <v>61</v>
      </c>
      <c r="F294" s="244" t="s">
        <v>61</v>
      </c>
      <c r="G294" s="244" t="s">
        <v>61</v>
      </c>
      <c r="H294" s="14"/>
      <c r="I294" s="15"/>
      <c r="J294" s="14" t="str">
        <f>IF(C294=SUM(C295:C296),"√","НЕТ")</f>
        <v>√</v>
      </c>
      <c r="K294" s="15"/>
      <c r="L294" s="15"/>
      <c r="M294" s="15"/>
      <c r="N294" s="15"/>
    </row>
    <row r="295" spans="1:14" s="91" customFormat="1" ht="17.25" customHeight="1" x14ac:dyDescent="0.25">
      <c r="A295" s="88" t="s">
        <v>390</v>
      </c>
      <c r="B295" s="88" t="s">
        <v>18</v>
      </c>
      <c r="C295" s="228"/>
      <c r="D295" s="243" t="s">
        <v>63</v>
      </c>
      <c r="E295" s="243" t="s">
        <v>63</v>
      </c>
      <c r="F295" s="243" t="s">
        <v>63</v>
      </c>
      <c r="G295" s="243" t="s">
        <v>63</v>
      </c>
      <c r="H295" s="14"/>
      <c r="I295" s="90"/>
      <c r="J295" s="90"/>
      <c r="K295" s="90"/>
      <c r="L295" s="90"/>
      <c r="M295" s="90"/>
      <c r="N295" s="90"/>
    </row>
    <row r="296" spans="1:14" s="91" customFormat="1" ht="17.25" customHeight="1" x14ac:dyDescent="0.25">
      <c r="A296" s="88" t="s">
        <v>391</v>
      </c>
      <c r="B296" s="20" t="s">
        <v>103</v>
      </c>
      <c r="C296" s="228"/>
      <c r="D296" s="243" t="s">
        <v>63</v>
      </c>
      <c r="E296" s="243" t="s">
        <v>63</v>
      </c>
      <c r="F296" s="243" t="s">
        <v>63</v>
      </c>
      <c r="G296" s="243" t="s">
        <v>63</v>
      </c>
      <c r="H296" s="14"/>
      <c r="I296" s="90"/>
      <c r="J296" s="90"/>
      <c r="K296" s="90"/>
      <c r="L296" s="90"/>
      <c r="M296" s="90"/>
      <c r="N296" s="90"/>
    </row>
    <row r="297" spans="1:14" ht="24" x14ac:dyDescent="0.25">
      <c r="A297" s="92">
        <v>46</v>
      </c>
      <c r="B297" s="93" t="s">
        <v>392</v>
      </c>
      <c r="C297" s="244"/>
      <c r="D297" s="244" t="s">
        <v>61</v>
      </c>
      <c r="E297" s="244" t="s">
        <v>61</v>
      </c>
      <c r="F297" s="244" t="s">
        <v>61</v>
      </c>
      <c r="G297" s="244" t="s">
        <v>61</v>
      </c>
      <c r="H297" s="14"/>
      <c r="I297" s="15"/>
      <c r="J297" s="15"/>
      <c r="K297" s="15"/>
      <c r="L297" s="15"/>
      <c r="M297" s="15"/>
      <c r="N297" s="15"/>
    </row>
    <row r="298" spans="1:14" ht="36" x14ac:dyDescent="0.25">
      <c r="A298" s="27">
        <v>47</v>
      </c>
      <c r="B298" s="20" t="s">
        <v>393</v>
      </c>
      <c r="C298" s="228"/>
      <c r="D298" s="228" t="s">
        <v>63</v>
      </c>
      <c r="E298" s="228" t="s">
        <v>63</v>
      </c>
      <c r="F298" s="228" t="s">
        <v>63</v>
      </c>
      <c r="G298" s="228" t="s">
        <v>63</v>
      </c>
      <c r="H298" s="14"/>
      <c r="I298" s="30"/>
      <c r="J298" s="15"/>
      <c r="K298" s="15"/>
      <c r="L298" s="15"/>
      <c r="M298" s="15"/>
      <c r="N298" s="15"/>
    </row>
    <row r="299" spans="1:14" ht="36" x14ac:dyDescent="0.25">
      <c r="A299" s="92">
        <v>48</v>
      </c>
      <c r="B299" s="93" t="s">
        <v>394</v>
      </c>
      <c r="C299" s="244"/>
      <c r="D299" s="244" t="s">
        <v>61</v>
      </c>
      <c r="E299" s="244" t="s">
        <v>61</v>
      </c>
      <c r="F299" s="244" t="s">
        <v>61</v>
      </c>
      <c r="G299" s="244" t="s">
        <v>61</v>
      </c>
      <c r="H299" s="14"/>
      <c r="I299" s="15"/>
      <c r="J299" s="15"/>
      <c r="K299" s="15"/>
      <c r="L299" s="15"/>
      <c r="M299" s="15"/>
      <c r="N299" s="15"/>
    </row>
    <row r="300" spans="1:14" ht="42.75" customHeight="1" x14ac:dyDescent="0.25">
      <c r="A300" s="92">
        <v>49</v>
      </c>
      <c r="B300" s="93" t="s">
        <v>395</v>
      </c>
      <c r="C300" s="244"/>
      <c r="D300" s="244" t="s">
        <v>61</v>
      </c>
      <c r="E300" s="244" t="s">
        <v>61</v>
      </c>
      <c r="F300" s="244" t="s">
        <v>61</v>
      </c>
      <c r="G300" s="244" t="s">
        <v>61</v>
      </c>
      <c r="H300" s="14"/>
      <c r="I300" s="15"/>
      <c r="J300" s="14" t="str">
        <f>IF(C300=SUM(C301:C303),"√","НЕТ")</f>
        <v>√</v>
      </c>
      <c r="K300" s="15"/>
      <c r="L300" s="15"/>
      <c r="M300" s="15"/>
      <c r="N300" s="15"/>
    </row>
    <row r="301" spans="1:14" ht="16.5" customHeight="1" x14ac:dyDescent="0.25">
      <c r="A301" s="20" t="s">
        <v>396</v>
      </c>
      <c r="B301" s="20" t="s">
        <v>397</v>
      </c>
      <c r="C301" s="228"/>
      <c r="D301" s="228" t="s">
        <v>63</v>
      </c>
      <c r="E301" s="228" t="s">
        <v>63</v>
      </c>
      <c r="F301" s="228" t="s">
        <v>63</v>
      </c>
      <c r="G301" s="228" t="s">
        <v>63</v>
      </c>
      <c r="H301" s="14"/>
      <c r="I301" s="15"/>
      <c r="J301" s="15"/>
      <c r="K301" s="15"/>
      <c r="L301" s="15"/>
      <c r="M301" s="15"/>
      <c r="N301" s="15"/>
    </row>
    <row r="302" spans="1:14" ht="27.75" customHeight="1" x14ac:dyDescent="0.25">
      <c r="A302" s="20" t="s">
        <v>398</v>
      </c>
      <c r="B302" s="20" t="s">
        <v>399</v>
      </c>
      <c r="C302" s="228"/>
      <c r="D302" s="228" t="s">
        <v>63</v>
      </c>
      <c r="E302" s="228" t="s">
        <v>63</v>
      </c>
      <c r="F302" s="228" t="s">
        <v>63</v>
      </c>
      <c r="G302" s="228" t="s">
        <v>63</v>
      </c>
      <c r="H302" s="14"/>
      <c r="I302" s="15"/>
      <c r="J302" s="15"/>
      <c r="K302" s="15"/>
      <c r="L302" s="15"/>
      <c r="M302" s="15"/>
      <c r="N302" s="15"/>
    </row>
    <row r="303" spans="1:14" ht="16.5" customHeight="1" x14ac:dyDescent="0.25">
      <c r="A303" s="20" t="s">
        <v>400</v>
      </c>
      <c r="B303" s="20" t="s">
        <v>401</v>
      </c>
      <c r="C303" s="228"/>
      <c r="D303" s="228" t="s">
        <v>63</v>
      </c>
      <c r="E303" s="228" t="s">
        <v>63</v>
      </c>
      <c r="F303" s="228" t="s">
        <v>63</v>
      </c>
      <c r="G303" s="228" t="s">
        <v>63</v>
      </c>
      <c r="H303" s="14"/>
      <c r="I303" s="15"/>
      <c r="J303" s="15"/>
      <c r="K303" s="15"/>
      <c r="L303" s="15"/>
      <c r="M303" s="15"/>
      <c r="N303" s="15"/>
    </row>
    <row r="304" spans="1:14" ht="16.5" customHeight="1" x14ac:dyDescent="0.25">
      <c r="A304" s="20" t="s">
        <v>402</v>
      </c>
      <c r="B304" s="38" t="s">
        <v>403</v>
      </c>
      <c r="C304" s="228"/>
      <c r="D304" s="228" t="s">
        <v>63</v>
      </c>
      <c r="E304" s="228" t="s">
        <v>63</v>
      </c>
      <c r="F304" s="228" t="s">
        <v>63</v>
      </c>
      <c r="G304" s="228" t="s">
        <v>63</v>
      </c>
      <c r="H304" s="14"/>
      <c r="I304" s="15"/>
      <c r="J304" s="15"/>
      <c r="K304" s="15"/>
      <c r="L304" s="15"/>
      <c r="M304" s="15"/>
      <c r="N304" s="15"/>
    </row>
    <row r="305" spans="1:14" ht="36" x14ac:dyDescent="0.25">
      <c r="A305" s="92">
        <v>50</v>
      </c>
      <c r="B305" s="93" t="s">
        <v>404</v>
      </c>
      <c r="C305" s="244"/>
      <c r="D305" s="244" t="s">
        <v>61</v>
      </c>
      <c r="E305" s="244" t="s">
        <v>61</v>
      </c>
      <c r="F305" s="244" t="s">
        <v>61</v>
      </c>
      <c r="G305" s="244" t="s">
        <v>61</v>
      </c>
      <c r="H305" s="14"/>
      <c r="I305" s="14" t="str">
        <f>IF(C305=SUM(C306:C307,C311:C312),"√","НЕТ")</f>
        <v>√</v>
      </c>
      <c r="J305" s="15"/>
      <c r="K305" s="15"/>
      <c r="L305" s="15"/>
      <c r="M305" s="15"/>
      <c r="N305" s="15"/>
    </row>
    <row r="306" spans="1:14" s="91" customFormat="1" ht="17.25" customHeight="1" x14ac:dyDescent="0.25">
      <c r="A306" s="95" t="s">
        <v>405</v>
      </c>
      <c r="B306" s="95" t="s">
        <v>406</v>
      </c>
      <c r="C306" s="245"/>
      <c r="D306" s="245" t="s">
        <v>63</v>
      </c>
      <c r="E306" s="245" t="s">
        <v>63</v>
      </c>
      <c r="F306" s="245" t="s">
        <v>63</v>
      </c>
      <c r="G306" s="245" t="s">
        <v>63</v>
      </c>
      <c r="H306" s="14"/>
      <c r="I306" s="90"/>
      <c r="J306" s="90"/>
      <c r="K306" s="90"/>
      <c r="L306" s="90"/>
      <c r="M306" s="90"/>
      <c r="N306" s="90"/>
    </row>
    <row r="307" spans="1:14" s="91" customFormat="1" ht="15.75" customHeight="1" x14ac:dyDescent="0.25">
      <c r="A307" s="95" t="s">
        <v>407</v>
      </c>
      <c r="B307" s="95" t="s">
        <v>408</v>
      </c>
      <c r="C307" s="245"/>
      <c r="D307" s="245" t="s">
        <v>63</v>
      </c>
      <c r="E307" s="245" t="s">
        <v>63</v>
      </c>
      <c r="F307" s="245" t="s">
        <v>63</v>
      </c>
      <c r="G307" s="245" t="s">
        <v>63</v>
      </c>
      <c r="H307" s="14"/>
      <c r="I307" s="90"/>
      <c r="J307" s="14" t="str">
        <f>IF(C307=SUM(C308:C310),"√","НЕТ")</f>
        <v>√</v>
      </c>
      <c r="K307" s="90"/>
      <c r="L307" s="90"/>
      <c r="M307" s="90"/>
      <c r="N307" s="90"/>
    </row>
    <row r="308" spans="1:14" s="91" customFormat="1" ht="15.75" customHeight="1" x14ac:dyDescent="0.25">
      <c r="A308" s="88" t="s">
        <v>409</v>
      </c>
      <c r="B308" s="87" t="s">
        <v>410</v>
      </c>
      <c r="C308" s="228"/>
      <c r="D308" s="243" t="s">
        <v>63</v>
      </c>
      <c r="E308" s="243" t="s">
        <v>63</v>
      </c>
      <c r="F308" s="243" t="s">
        <v>63</v>
      </c>
      <c r="G308" s="243" t="s">
        <v>63</v>
      </c>
      <c r="H308" s="14"/>
      <c r="I308" s="90"/>
      <c r="J308" s="90"/>
      <c r="K308" s="90"/>
      <c r="L308" s="90"/>
      <c r="M308" s="90"/>
      <c r="N308" s="90"/>
    </row>
    <row r="309" spans="1:14" s="91" customFormat="1" ht="15.75" customHeight="1" x14ac:dyDescent="0.25">
      <c r="A309" s="88" t="s">
        <v>411</v>
      </c>
      <c r="B309" s="87" t="s">
        <v>412</v>
      </c>
      <c r="C309" s="228"/>
      <c r="D309" s="243" t="s">
        <v>63</v>
      </c>
      <c r="E309" s="243" t="s">
        <v>63</v>
      </c>
      <c r="F309" s="243" t="s">
        <v>63</v>
      </c>
      <c r="G309" s="243" t="s">
        <v>63</v>
      </c>
      <c r="H309" s="14"/>
      <c r="I309" s="90"/>
      <c r="J309" s="90"/>
      <c r="K309" s="90"/>
      <c r="L309" s="90"/>
      <c r="M309" s="90"/>
      <c r="N309" s="90"/>
    </row>
    <row r="310" spans="1:14" s="91" customFormat="1" ht="15.75" customHeight="1" x14ac:dyDescent="0.25">
      <c r="A310" s="88" t="s">
        <v>413</v>
      </c>
      <c r="B310" s="87" t="s">
        <v>414</v>
      </c>
      <c r="C310" s="228"/>
      <c r="D310" s="243" t="s">
        <v>63</v>
      </c>
      <c r="E310" s="243" t="s">
        <v>63</v>
      </c>
      <c r="F310" s="243" t="s">
        <v>63</v>
      </c>
      <c r="G310" s="243" t="s">
        <v>63</v>
      </c>
      <c r="H310" s="14"/>
      <c r="I310" s="90"/>
      <c r="J310" s="90"/>
      <c r="K310" s="90"/>
      <c r="L310" s="90"/>
      <c r="M310" s="90"/>
      <c r="N310" s="90"/>
    </row>
    <row r="311" spans="1:14" s="91" customFormat="1" ht="15.75" customHeight="1" x14ac:dyDescent="0.25">
      <c r="A311" s="95" t="s">
        <v>415</v>
      </c>
      <c r="B311" s="95" t="s">
        <v>416</v>
      </c>
      <c r="C311" s="245"/>
      <c r="D311" s="245" t="s">
        <v>63</v>
      </c>
      <c r="E311" s="245" t="s">
        <v>63</v>
      </c>
      <c r="F311" s="245" t="s">
        <v>63</v>
      </c>
      <c r="G311" s="245" t="s">
        <v>63</v>
      </c>
      <c r="H311" s="14"/>
      <c r="I311" s="90"/>
      <c r="J311" s="90"/>
      <c r="K311" s="90"/>
      <c r="L311" s="90"/>
      <c r="M311" s="90"/>
      <c r="N311" s="90"/>
    </row>
    <row r="312" spans="1:14" s="91" customFormat="1" ht="15.75" customHeight="1" x14ac:dyDescent="0.25">
      <c r="A312" s="95" t="s">
        <v>417</v>
      </c>
      <c r="B312" s="95" t="s">
        <v>418</v>
      </c>
      <c r="C312" s="245"/>
      <c r="D312" s="245" t="s">
        <v>63</v>
      </c>
      <c r="E312" s="245" t="s">
        <v>63</v>
      </c>
      <c r="F312" s="245" t="s">
        <v>63</v>
      </c>
      <c r="G312" s="245" t="s">
        <v>63</v>
      </c>
      <c r="H312" s="14"/>
      <c r="I312" s="90"/>
      <c r="J312" s="90"/>
      <c r="K312" s="90"/>
      <c r="L312" s="90"/>
      <c r="M312" s="90"/>
      <c r="N312" s="90"/>
    </row>
    <row r="313" spans="1:14" ht="24" x14ac:dyDescent="0.25">
      <c r="A313" s="92">
        <v>51</v>
      </c>
      <c r="B313" s="93" t="s">
        <v>419</v>
      </c>
      <c r="C313" s="244"/>
      <c r="D313" s="244" t="s">
        <v>61</v>
      </c>
      <c r="E313" s="244" t="s">
        <v>61</v>
      </c>
      <c r="F313" s="244" t="s">
        <v>61</v>
      </c>
      <c r="G313" s="244" t="s">
        <v>61</v>
      </c>
      <c r="H313" s="14"/>
      <c r="I313" s="15"/>
      <c r="J313" s="15"/>
      <c r="K313" s="15"/>
      <c r="L313" s="15"/>
      <c r="M313" s="15"/>
      <c r="N313" s="15"/>
    </row>
    <row r="314" spans="1:14" x14ac:dyDescent="0.25">
      <c r="A314" s="92">
        <v>52</v>
      </c>
      <c r="B314" s="93" t="s">
        <v>420</v>
      </c>
      <c r="C314" s="244"/>
      <c r="D314" s="244" t="s">
        <v>61</v>
      </c>
      <c r="E314" s="244" t="s">
        <v>61</v>
      </c>
      <c r="F314" s="244" t="s">
        <v>61</v>
      </c>
      <c r="G314" s="244" t="s">
        <v>61</v>
      </c>
      <c r="H314" s="14"/>
      <c r="I314" s="15"/>
      <c r="J314" s="15"/>
      <c r="K314" s="15"/>
      <c r="L314" s="15"/>
      <c r="M314" s="15"/>
      <c r="N314" s="15"/>
    </row>
    <row r="315" spans="1:14" ht="40.5" customHeight="1" x14ac:dyDescent="0.25">
      <c r="A315" s="92">
        <v>53</v>
      </c>
      <c r="B315" s="93" t="s">
        <v>421</v>
      </c>
      <c r="C315" s="244"/>
      <c r="D315" s="244" t="s">
        <v>63</v>
      </c>
      <c r="E315" s="244" t="s">
        <v>63</v>
      </c>
      <c r="F315" s="244" t="s">
        <v>63</v>
      </c>
      <c r="G315" s="244" t="s">
        <v>63</v>
      </c>
      <c r="H315" s="14"/>
      <c r="I315" s="15"/>
      <c r="J315" s="15"/>
      <c r="K315" s="15"/>
      <c r="L315" s="15"/>
      <c r="M315" s="15"/>
      <c r="N315" s="15"/>
    </row>
    <row r="316" spans="1:14" s="31" customFormat="1" ht="27.75" customHeight="1" x14ac:dyDescent="0.25">
      <c r="A316" s="27" t="s">
        <v>422</v>
      </c>
      <c r="B316" s="20" t="s">
        <v>423</v>
      </c>
      <c r="C316" s="228"/>
      <c r="D316" s="228" t="s">
        <v>63</v>
      </c>
      <c r="E316" s="228" t="s">
        <v>63</v>
      </c>
      <c r="F316" s="228" t="s">
        <v>63</v>
      </c>
      <c r="G316" s="228" t="s">
        <v>63</v>
      </c>
      <c r="H316" s="14"/>
      <c r="I316" s="30"/>
      <c r="J316" s="30"/>
      <c r="K316" s="30"/>
      <c r="L316" s="30"/>
      <c r="M316" s="30"/>
      <c r="N316" s="30"/>
    </row>
    <row r="317" spans="1:14" ht="27" customHeight="1" x14ac:dyDescent="0.25">
      <c r="A317" s="92">
        <v>54</v>
      </c>
      <c r="B317" s="93" t="s">
        <v>289</v>
      </c>
      <c r="C317" s="244"/>
      <c r="D317" s="244" t="s">
        <v>61</v>
      </c>
      <c r="E317" s="244" t="s">
        <v>61</v>
      </c>
      <c r="F317" s="244" t="s">
        <v>61</v>
      </c>
      <c r="G317" s="244" t="s">
        <v>61</v>
      </c>
      <c r="H317" s="14"/>
      <c r="I317" s="15"/>
      <c r="J317" s="15"/>
      <c r="K317" s="15"/>
      <c r="L317" s="15"/>
      <c r="M317" s="15"/>
      <c r="N317" s="15"/>
    </row>
    <row r="318" spans="1:14" ht="36" x14ac:dyDescent="0.25">
      <c r="A318" s="12">
        <v>55</v>
      </c>
      <c r="B318" s="12" t="s">
        <v>424</v>
      </c>
      <c r="C318" s="226">
        <v>1</v>
      </c>
      <c r="D318" s="226" t="s">
        <v>63</v>
      </c>
      <c r="E318" s="226" t="s">
        <v>63</v>
      </c>
      <c r="F318" s="226" t="s">
        <v>63</v>
      </c>
      <c r="G318" s="226" t="s">
        <v>63</v>
      </c>
      <c r="H318" s="14"/>
      <c r="I318" s="15"/>
      <c r="J318" s="15"/>
      <c r="K318" s="15"/>
      <c r="L318" s="15"/>
      <c r="M318" s="15"/>
      <c r="N318" s="15"/>
    </row>
    <row r="319" spans="1:14" s="91" customFormat="1" ht="18" customHeight="1" x14ac:dyDescent="0.25">
      <c r="A319" s="88" t="s">
        <v>425</v>
      </c>
      <c r="B319" s="88" t="s">
        <v>426</v>
      </c>
      <c r="C319" s="228">
        <v>1</v>
      </c>
      <c r="D319" s="243" t="s">
        <v>63</v>
      </c>
      <c r="E319" s="243" t="s">
        <v>63</v>
      </c>
      <c r="F319" s="243" t="s">
        <v>63</v>
      </c>
      <c r="G319" s="243" t="s">
        <v>63</v>
      </c>
      <c r="H319" s="14"/>
      <c r="I319" s="90"/>
      <c r="J319" s="90"/>
      <c r="K319" s="90"/>
      <c r="L319" s="90"/>
      <c r="M319" s="90"/>
      <c r="N319" s="90"/>
    </row>
    <row r="320" spans="1:14" ht="24" x14ac:dyDescent="0.25">
      <c r="A320" s="12">
        <v>56</v>
      </c>
      <c r="B320" s="12" t="s">
        <v>427</v>
      </c>
      <c r="C320" s="226"/>
      <c r="D320" s="226"/>
      <c r="E320" s="226"/>
      <c r="F320" s="226"/>
      <c r="G320" s="226"/>
      <c r="H320" s="100"/>
      <c r="I320" s="15"/>
      <c r="J320" s="15"/>
      <c r="K320" s="15"/>
      <c r="L320" s="15"/>
      <c r="M320" s="15"/>
      <c r="N320" s="15"/>
    </row>
    <row r="321" spans="1:14" s="70" customFormat="1" ht="17.25" customHeight="1" x14ac:dyDescent="0.25">
      <c r="A321" s="45" t="s">
        <v>428</v>
      </c>
      <c r="B321" s="45" t="s">
        <v>18</v>
      </c>
      <c r="C321" s="228"/>
      <c r="D321" s="228"/>
      <c r="E321" s="228"/>
      <c r="F321" s="228"/>
      <c r="G321" s="228"/>
      <c r="H321" s="100"/>
      <c r="I321" s="69"/>
      <c r="J321" s="69"/>
      <c r="K321" s="69"/>
      <c r="L321" s="69"/>
      <c r="M321" s="69"/>
      <c r="N321" s="69"/>
    </row>
    <row r="322" spans="1:14" s="70" customFormat="1" ht="17.25" customHeight="1" x14ac:dyDescent="0.25">
      <c r="A322" s="45" t="s">
        <v>429</v>
      </c>
      <c r="B322" s="20" t="s">
        <v>103</v>
      </c>
      <c r="C322" s="228"/>
      <c r="D322" s="228"/>
      <c r="E322" s="228"/>
      <c r="F322" s="228"/>
      <c r="G322" s="228"/>
      <c r="H322" s="100"/>
      <c r="I322" s="69"/>
      <c r="J322" s="69"/>
      <c r="K322" s="69"/>
      <c r="L322" s="69"/>
      <c r="M322" s="69"/>
      <c r="N322" s="69"/>
    </row>
    <row r="323" spans="1:14" ht="24" x14ac:dyDescent="0.25">
      <c r="A323" s="12">
        <v>57</v>
      </c>
      <c r="B323" s="12" t="s">
        <v>430</v>
      </c>
      <c r="C323" s="226"/>
      <c r="D323" s="226"/>
      <c r="E323" s="226"/>
      <c r="F323" s="226"/>
      <c r="G323" s="226"/>
      <c r="H323" s="14"/>
      <c r="I323" s="15"/>
      <c r="J323" s="15"/>
      <c r="K323" s="15"/>
      <c r="L323" s="15"/>
      <c r="M323" s="15"/>
      <c r="N323" s="15"/>
    </row>
    <row r="324" spans="1:14" s="91" customFormat="1" ht="15.75" customHeight="1" x14ac:dyDescent="0.25">
      <c r="A324" s="88" t="s">
        <v>431</v>
      </c>
      <c r="B324" s="97" t="s">
        <v>432</v>
      </c>
      <c r="C324" s="228"/>
      <c r="D324" s="228"/>
      <c r="E324" s="228"/>
      <c r="F324" s="228"/>
      <c r="G324" s="228"/>
      <c r="H324" s="14"/>
      <c r="I324" s="90"/>
      <c r="J324" s="90"/>
      <c r="K324" s="90"/>
      <c r="L324" s="90"/>
      <c r="M324" s="90"/>
      <c r="N324" s="90"/>
    </row>
    <row r="325" spans="1:14" s="91" customFormat="1" ht="24.75" customHeight="1" x14ac:dyDescent="0.25">
      <c r="A325" s="88" t="s">
        <v>433</v>
      </c>
      <c r="B325" s="97" t="s">
        <v>434</v>
      </c>
      <c r="C325" s="228"/>
      <c r="D325" s="228"/>
      <c r="E325" s="228"/>
      <c r="F325" s="228"/>
      <c r="G325" s="228"/>
      <c r="H325" s="14"/>
      <c r="I325" s="90"/>
      <c r="J325" s="90"/>
      <c r="K325" s="90"/>
      <c r="L325" s="90"/>
      <c r="M325" s="90"/>
      <c r="N325" s="90"/>
    </row>
    <row r="326" spans="1:14" s="91" customFormat="1" ht="29.25" customHeight="1" x14ac:dyDescent="0.25">
      <c r="A326" s="88" t="s">
        <v>435</v>
      </c>
      <c r="B326" s="97" t="s">
        <v>436</v>
      </c>
      <c r="C326" s="228"/>
      <c r="D326" s="228"/>
      <c r="E326" s="228"/>
      <c r="F326" s="228"/>
      <c r="G326" s="228"/>
      <c r="H326" s="14"/>
      <c r="I326" s="90"/>
      <c r="J326" s="90"/>
      <c r="K326" s="90"/>
      <c r="L326" s="90"/>
      <c r="M326" s="90"/>
      <c r="N326" s="90"/>
    </row>
    <row r="327" spans="1:14" s="33" customFormat="1" ht="29.25" customHeight="1" x14ac:dyDescent="0.25">
      <c r="A327" s="20">
        <v>58</v>
      </c>
      <c r="B327" s="20" t="s">
        <v>437</v>
      </c>
      <c r="C327" s="228"/>
      <c r="D327" s="228"/>
      <c r="E327" s="228"/>
      <c r="F327" s="228"/>
      <c r="G327" s="228"/>
      <c r="H327" s="14"/>
      <c r="I327" s="32"/>
      <c r="J327" s="32"/>
      <c r="K327" s="32"/>
      <c r="L327" s="32"/>
      <c r="M327" s="32"/>
      <c r="N327" s="32"/>
    </row>
    <row r="328" spans="1:14" ht="48" x14ac:dyDescent="0.25">
      <c r="A328" s="12">
        <v>59</v>
      </c>
      <c r="B328" s="12" t="s">
        <v>438</v>
      </c>
      <c r="C328" s="226"/>
      <c r="D328" s="226"/>
      <c r="E328" s="226"/>
      <c r="F328" s="226"/>
      <c r="G328" s="226"/>
      <c r="H328" s="14"/>
      <c r="I328" s="15"/>
      <c r="J328" s="15"/>
      <c r="K328" s="15"/>
      <c r="L328" s="15"/>
      <c r="M328" s="15"/>
      <c r="N328" s="15"/>
    </row>
    <row r="329" spans="1:14" ht="48" x14ac:dyDescent="0.25">
      <c r="A329" s="12">
        <v>60</v>
      </c>
      <c r="B329" s="12" t="s">
        <v>439</v>
      </c>
      <c r="C329" s="226"/>
      <c r="D329" s="226"/>
      <c r="E329" s="226"/>
      <c r="F329" s="226"/>
      <c r="G329" s="226"/>
      <c r="H329" s="14"/>
      <c r="I329" s="15"/>
      <c r="J329" s="15"/>
      <c r="K329" s="15"/>
      <c r="L329" s="15"/>
      <c r="M329" s="15"/>
      <c r="N329" s="15"/>
    </row>
    <row r="330" spans="1:14" s="70" customFormat="1" ht="17.25" customHeight="1" x14ac:dyDescent="0.25">
      <c r="A330" s="45" t="s">
        <v>440</v>
      </c>
      <c r="B330" s="98" t="s">
        <v>441</v>
      </c>
      <c r="C330" s="228"/>
      <c r="D330" s="228"/>
      <c r="E330" s="228"/>
      <c r="F330" s="228"/>
      <c r="G330" s="228"/>
      <c r="H330" s="14"/>
      <c r="I330" s="69"/>
      <c r="J330" s="69"/>
      <c r="K330" s="69"/>
      <c r="L330" s="69"/>
      <c r="M330" s="69"/>
      <c r="N330" s="69"/>
    </row>
    <row r="331" spans="1:14" ht="24" x14ac:dyDescent="0.25">
      <c r="A331" s="12">
        <v>61</v>
      </c>
      <c r="B331" s="12" t="s">
        <v>442</v>
      </c>
      <c r="C331" s="277">
        <v>18</v>
      </c>
      <c r="D331" s="277"/>
      <c r="E331" s="277"/>
      <c r="F331" s="277">
        <v>17</v>
      </c>
      <c r="G331" s="277">
        <v>1</v>
      </c>
      <c r="H331" s="100"/>
      <c r="I331" s="15"/>
      <c r="J331" s="15"/>
      <c r="K331" s="15"/>
      <c r="L331" s="113"/>
      <c r="M331" s="15"/>
      <c r="N331" s="15"/>
    </row>
    <row r="332" spans="1:14" x14ac:dyDescent="0.25">
      <c r="A332" s="12">
        <v>62</v>
      </c>
      <c r="B332" s="12" t="s">
        <v>482</v>
      </c>
      <c r="C332" s="277">
        <v>48</v>
      </c>
      <c r="D332" s="277"/>
      <c r="E332" s="277"/>
      <c r="F332" s="277">
        <v>46</v>
      </c>
      <c r="G332" s="277">
        <v>2</v>
      </c>
      <c r="H332" s="14" t="str">
        <f>IF(C332=SUM(D332:G332),"√","НЕТ")</f>
        <v>√</v>
      </c>
      <c r="I332" s="15"/>
      <c r="J332" s="15"/>
      <c r="K332" s="15"/>
      <c r="L332" s="113"/>
      <c r="M332" s="15"/>
      <c r="N332" s="15"/>
    </row>
    <row r="333" spans="1:14" s="1" customFormat="1" ht="24" x14ac:dyDescent="0.25">
      <c r="A333" s="20" t="s">
        <v>484</v>
      </c>
      <c r="B333" s="38" t="s">
        <v>483</v>
      </c>
      <c r="C333" s="228"/>
      <c r="D333" s="228"/>
      <c r="E333" s="228"/>
      <c r="F333" s="228"/>
      <c r="G333" s="228"/>
      <c r="H333" s="14" t="str">
        <f>IF(C333=SUM(D10:G10),"√","НЕТ")</f>
        <v>√</v>
      </c>
      <c r="I333" s="14"/>
      <c r="J333" s="99"/>
      <c r="K333" s="99"/>
      <c r="L333" s="99"/>
      <c r="M333" s="99"/>
      <c r="N333" s="99"/>
    </row>
    <row r="334" spans="1:14" ht="24" x14ac:dyDescent="0.25">
      <c r="A334" s="12">
        <v>63</v>
      </c>
      <c r="B334" s="12" t="s">
        <v>443</v>
      </c>
      <c r="C334" s="226"/>
      <c r="D334" s="226"/>
      <c r="E334" s="226"/>
      <c r="F334" s="226"/>
      <c r="G334" s="226"/>
      <c r="H334" s="14" t="str">
        <f>IF(C334=SUM(D334:G334),"√","НЕТ")</f>
        <v>√</v>
      </c>
      <c r="I334" s="15"/>
      <c r="J334" s="15"/>
      <c r="K334" s="15"/>
      <c r="L334" s="15"/>
      <c r="M334" s="15"/>
      <c r="N334" s="15"/>
    </row>
    <row r="335" spans="1:14" ht="48" x14ac:dyDescent="0.25">
      <c r="A335" s="18" t="s">
        <v>444</v>
      </c>
      <c r="B335" s="18" t="s">
        <v>445</v>
      </c>
      <c r="C335" s="227"/>
      <c r="D335" s="227"/>
      <c r="E335" s="227"/>
      <c r="F335" s="227"/>
      <c r="G335" s="227"/>
      <c r="H335" s="14" t="str">
        <f>IF(C335=SUM(D335:G335),"√","НЕТ")</f>
        <v>√</v>
      </c>
      <c r="I335" s="15"/>
      <c r="J335" s="14" t="str">
        <f>IF(C335=SUM(C336:C337),"√","НЕТ")</f>
        <v>√</v>
      </c>
      <c r="K335" s="15"/>
      <c r="L335" s="15"/>
      <c r="M335" s="15"/>
      <c r="N335" s="15"/>
    </row>
    <row r="336" spans="1:14" x14ac:dyDescent="0.25">
      <c r="A336" s="20" t="s">
        <v>446</v>
      </c>
      <c r="B336" s="38" t="s">
        <v>447</v>
      </c>
      <c r="C336" s="228"/>
      <c r="D336" s="228"/>
      <c r="E336" s="228"/>
      <c r="F336" s="228"/>
      <c r="G336" s="228"/>
      <c r="H336" s="14" t="str">
        <f t="shared" ref="H336:H349" si="6">IF(C336=SUM(D336:G336),"√","НЕТ")</f>
        <v>√</v>
      </c>
      <c r="I336" s="15"/>
      <c r="J336" s="15"/>
      <c r="K336" s="15"/>
      <c r="L336" s="15"/>
      <c r="M336" s="15"/>
      <c r="N336" s="15"/>
    </row>
    <row r="337" spans="1:14" ht="24" x14ac:dyDescent="0.25">
      <c r="A337" s="20" t="s">
        <v>448</v>
      </c>
      <c r="B337" s="38" t="s">
        <v>449</v>
      </c>
      <c r="C337" s="228"/>
      <c r="D337" s="228"/>
      <c r="E337" s="228"/>
      <c r="F337" s="228"/>
      <c r="G337" s="228"/>
      <c r="H337" s="14" t="str">
        <f t="shared" si="6"/>
        <v>√</v>
      </c>
      <c r="I337" s="15"/>
      <c r="J337" s="15"/>
      <c r="K337" s="15"/>
      <c r="L337" s="15"/>
      <c r="M337" s="15"/>
      <c r="N337" s="15"/>
    </row>
    <row r="338" spans="1:14" x14ac:dyDescent="0.25">
      <c r="A338" s="77">
        <v>65</v>
      </c>
      <c r="B338" s="77" t="s">
        <v>450</v>
      </c>
      <c r="C338" s="231"/>
      <c r="D338" s="231"/>
      <c r="E338" s="231"/>
      <c r="F338" s="231"/>
      <c r="G338" s="231"/>
      <c r="H338" s="14" t="str">
        <f t="shared" si="6"/>
        <v>√</v>
      </c>
      <c r="I338" s="15"/>
      <c r="J338" s="15"/>
      <c r="K338" s="15"/>
      <c r="L338" s="15"/>
      <c r="M338" s="15"/>
      <c r="N338" s="15"/>
    </row>
    <row r="339" spans="1:14" x14ac:dyDescent="0.25">
      <c r="A339" s="19" t="s">
        <v>451</v>
      </c>
      <c r="B339" s="44" t="s">
        <v>452</v>
      </c>
      <c r="C339" s="228"/>
      <c r="D339" s="228"/>
      <c r="E339" s="228"/>
      <c r="F339" s="228"/>
      <c r="G339" s="228"/>
      <c r="H339" s="14" t="str">
        <f t="shared" si="6"/>
        <v>√</v>
      </c>
      <c r="I339" s="15"/>
      <c r="J339" s="15"/>
      <c r="K339" s="15"/>
      <c r="L339" s="15"/>
      <c r="M339" s="15"/>
      <c r="N339" s="15"/>
    </row>
    <row r="340" spans="1:14" x14ac:dyDescent="0.25">
      <c r="A340" s="24">
        <v>66</v>
      </c>
      <c r="B340" s="24" t="s">
        <v>453</v>
      </c>
      <c r="C340" s="237"/>
      <c r="D340" s="237"/>
      <c r="E340" s="237"/>
      <c r="F340" s="237"/>
      <c r="G340" s="237"/>
      <c r="H340" s="14" t="str">
        <f t="shared" si="6"/>
        <v>√</v>
      </c>
      <c r="I340" s="15"/>
      <c r="J340" s="15"/>
      <c r="K340" s="15"/>
      <c r="L340" s="15"/>
      <c r="M340" s="15"/>
      <c r="N340" s="15"/>
    </row>
    <row r="341" spans="1:14" ht="24" x14ac:dyDescent="0.25">
      <c r="A341" s="77">
        <v>67</v>
      </c>
      <c r="B341" s="77" t="s">
        <v>454</v>
      </c>
      <c r="C341" s="231"/>
      <c r="D341" s="231"/>
      <c r="E341" s="231"/>
      <c r="F341" s="231"/>
      <c r="G341" s="231"/>
      <c r="H341" s="14" t="str">
        <f t="shared" si="6"/>
        <v>√</v>
      </c>
      <c r="I341" s="15"/>
      <c r="J341" s="14" t="str">
        <f>IF(C341=SUM(C342:C345),"√","НЕТ")</f>
        <v>√</v>
      </c>
      <c r="K341" s="15"/>
      <c r="L341" s="15"/>
      <c r="M341" s="15"/>
      <c r="N341" s="15"/>
    </row>
    <row r="342" spans="1:14" x14ac:dyDescent="0.25">
      <c r="A342" s="19" t="s">
        <v>455</v>
      </c>
      <c r="B342" s="44" t="s">
        <v>456</v>
      </c>
      <c r="C342" s="228"/>
      <c r="D342" s="228"/>
      <c r="E342" s="228"/>
      <c r="F342" s="228"/>
      <c r="G342" s="228"/>
      <c r="H342" s="14" t="str">
        <f t="shared" si="6"/>
        <v>√</v>
      </c>
      <c r="I342" s="15"/>
      <c r="J342" s="15"/>
      <c r="K342" s="15"/>
      <c r="L342" s="15"/>
      <c r="M342" s="15"/>
      <c r="N342" s="15"/>
    </row>
    <row r="343" spans="1:14" ht="36" x14ac:dyDescent="0.25">
      <c r="A343" s="19" t="s">
        <v>457</v>
      </c>
      <c r="B343" s="44" t="s">
        <v>458</v>
      </c>
      <c r="C343" s="228"/>
      <c r="D343" s="228"/>
      <c r="E343" s="228"/>
      <c r="F343" s="228"/>
      <c r="G343" s="228"/>
      <c r="H343" s="14" t="str">
        <f t="shared" si="6"/>
        <v>√</v>
      </c>
      <c r="I343" s="15"/>
      <c r="J343" s="15"/>
      <c r="K343" s="15"/>
      <c r="L343" s="15"/>
      <c r="M343" s="15"/>
      <c r="N343" s="15"/>
    </row>
    <row r="344" spans="1:14" ht="24" x14ac:dyDescent="0.25">
      <c r="A344" s="19" t="s">
        <v>459</v>
      </c>
      <c r="B344" s="44" t="s">
        <v>460</v>
      </c>
      <c r="C344" s="228"/>
      <c r="D344" s="228"/>
      <c r="E344" s="228"/>
      <c r="F344" s="228"/>
      <c r="G344" s="228"/>
      <c r="H344" s="14" t="str">
        <f t="shared" si="6"/>
        <v>√</v>
      </c>
      <c r="I344" s="15"/>
      <c r="J344" s="15"/>
      <c r="K344" s="15"/>
      <c r="L344" s="15"/>
      <c r="M344" s="15"/>
      <c r="N344" s="15"/>
    </row>
    <row r="345" spans="1:14" x14ac:dyDescent="0.25">
      <c r="A345" s="19" t="s">
        <v>461</v>
      </c>
      <c r="B345" s="44" t="s">
        <v>462</v>
      </c>
      <c r="C345" s="228"/>
      <c r="D345" s="228"/>
      <c r="E345" s="228"/>
      <c r="F345" s="228"/>
      <c r="G345" s="228"/>
      <c r="H345" s="14" t="str">
        <f t="shared" si="6"/>
        <v>√</v>
      </c>
      <c r="I345" s="15"/>
      <c r="J345" s="15"/>
      <c r="K345" s="15"/>
      <c r="L345" s="15"/>
      <c r="M345" s="15"/>
      <c r="N345" s="15"/>
    </row>
    <row r="346" spans="1:14" x14ac:dyDescent="0.25">
      <c r="A346" s="77">
        <v>68</v>
      </c>
      <c r="B346" s="77" t="s">
        <v>463</v>
      </c>
      <c r="C346" s="231"/>
      <c r="D346" s="231"/>
      <c r="E346" s="231"/>
      <c r="F346" s="231"/>
      <c r="G346" s="231"/>
      <c r="H346" s="14" t="str">
        <f t="shared" si="6"/>
        <v>√</v>
      </c>
      <c r="I346" s="14"/>
      <c r="J346" s="14"/>
      <c r="K346" s="15"/>
      <c r="L346" s="15"/>
      <c r="M346" s="15"/>
      <c r="N346" s="15"/>
    </row>
    <row r="347" spans="1:14" x14ac:dyDescent="0.25">
      <c r="A347" s="27" t="s">
        <v>464</v>
      </c>
      <c r="B347" s="44" t="s">
        <v>465</v>
      </c>
      <c r="C347" s="228"/>
      <c r="D347" s="228"/>
      <c r="E347" s="228"/>
      <c r="F347" s="228"/>
      <c r="G347" s="228"/>
      <c r="H347" s="14" t="str">
        <f t="shared" si="6"/>
        <v>√</v>
      </c>
      <c r="I347" s="14"/>
      <c r="J347" s="15"/>
      <c r="K347" s="15"/>
      <c r="L347" s="15"/>
      <c r="M347" s="15"/>
      <c r="N347" s="15"/>
    </row>
    <row r="348" spans="1:14" ht="24" x14ac:dyDescent="0.25">
      <c r="A348" s="77">
        <v>69</v>
      </c>
      <c r="B348" s="77" t="s">
        <v>466</v>
      </c>
      <c r="C348" s="231"/>
      <c r="D348" s="231"/>
      <c r="E348" s="231"/>
      <c r="F348" s="231"/>
      <c r="G348" s="231"/>
      <c r="H348" s="14" t="str">
        <f t="shared" si="6"/>
        <v>√</v>
      </c>
      <c r="I348" s="15"/>
      <c r="J348" s="15"/>
      <c r="K348" s="15"/>
      <c r="L348" s="15"/>
      <c r="M348" s="15"/>
      <c r="N348" s="15"/>
    </row>
    <row r="349" spans="1:14" ht="24" x14ac:dyDescent="0.25">
      <c r="A349" s="77">
        <v>70</v>
      </c>
      <c r="B349" s="77" t="s">
        <v>467</v>
      </c>
      <c r="C349" s="231"/>
      <c r="D349" s="231"/>
      <c r="E349" s="231"/>
      <c r="F349" s="231"/>
      <c r="G349" s="231"/>
      <c r="H349" s="14" t="str">
        <f t="shared" si="6"/>
        <v>√</v>
      </c>
      <c r="I349" s="14"/>
      <c r="J349" s="14"/>
      <c r="K349" s="15"/>
      <c r="L349" s="15"/>
      <c r="M349" s="15"/>
      <c r="N349" s="15"/>
    </row>
    <row r="351" spans="1:14" ht="15.75" x14ac:dyDescent="0.25">
      <c r="B351" s="122"/>
      <c r="C351" s="123"/>
      <c r="D351" s="129"/>
    </row>
    <row r="352" spans="1:14" ht="24" x14ac:dyDescent="0.25">
      <c r="B352" s="124" t="s">
        <v>478</v>
      </c>
      <c r="C352" s="125"/>
      <c r="D352" s="126" t="s">
        <v>479</v>
      </c>
    </row>
  </sheetData>
  <mergeCells count="10">
    <mergeCell ref="M85:P85"/>
    <mergeCell ref="I106:J106"/>
    <mergeCell ref="L106:P106"/>
    <mergeCell ref="K109:O109"/>
    <mergeCell ref="F1:G1"/>
    <mergeCell ref="A2:G2"/>
    <mergeCell ref="A6:G6"/>
    <mergeCell ref="A7:A8"/>
    <mergeCell ref="B7:B8"/>
    <mergeCell ref="C7:G7"/>
  </mergeCells>
  <conditionalFormatting sqref="M331:N332 H86:N105 H85:I85 H107:N108 K106:L106 H106:I106 H110:N271 H109:J109 H11:N12 H14:N84 H13:M13 H10:J10 H273:N277 L272:N272 H272:J272 H279:N330 K278:N278 H278:I278 H333:N349 K85:M85 H331:K332">
    <cfRule type="containsText" dxfId="25" priority="3" operator="containsText" text="нет">
      <formula>NOT(ISERROR(SEARCH("нет",H10)))</formula>
    </cfRule>
  </conditionalFormatting>
  <conditionalFormatting sqref="K109">
    <cfRule type="containsText" dxfId="24" priority="2" operator="containsText" text="нет">
      <formula>NOT(ISERROR(SEARCH("нет",K109)))</formula>
    </cfRule>
  </conditionalFormatting>
  <conditionalFormatting sqref="J85">
    <cfRule type="containsText" dxfId="23" priority="1" operator="containsText" text="нет">
      <formula>NOT(ISERROR(SEARCH("нет",J85)))</formula>
    </cfRule>
  </conditionalFormatting>
  <conditionalFormatting sqref="B351 D351">
    <cfRule type="containsBlanks" dxfId="22" priority="5">
      <formula>LEN(TRIM(B351))=0</formula>
    </cfRule>
  </conditionalFormatting>
  <conditionalFormatting sqref="F4 D4 B4">
    <cfRule type="containsBlanks" dxfId="21" priority="4">
      <formula>LEN(TRIM(B4))=0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2"/>
  <sheetViews>
    <sheetView workbookViewId="0">
      <selection sqref="A1:XFD1048576"/>
    </sheetView>
  </sheetViews>
  <sheetFormatPr defaultRowHeight="15" outlineLevelRow="1" x14ac:dyDescent="0.25"/>
  <cols>
    <col min="1" max="1" width="10.140625" style="1" customWidth="1"/>
    <col min="2" max="2" width="50" style="2" customWidth="1"/>
    <col min="3" max="7" width="9.140625" style="1"/>
    <col min="8" max="8" width="7.85546875" style="2" customWidth="1"/>
    <col min="9" max="13" width="4.7109375" style="2" customWidth="1"/>
    <col min="14" max="16384" width="9.140625" style="2"/>
  </cols>
  <sheetData>
    <row r="1" spans="1:15" x14ac:dyDescent="0.25">
      <c r="F1" s="319" t="s">
        <v>0</v>
      </c>
      <c r="G1" s="319"/>
    </row>
    <row r="2" spans="1:15" ht="15.75" x14ac:dyDescent="0.25">
      <c r="A2" s="320" t="s">
        <v>1</v>
      </c>
      <c r="B2" s="320"/>
      <c r="C2" s="320"/>
      <c r="D2" s="320"/>
      <c r="E2" s="320"/>
      <c r="F2" s="320"/>
      <c r="G2" s="320"/>
    </row>
    <row r="3" spans="1:15" ht="15.75" x14ac:dyDescent="0.25">
      <c r="B3" s="3"/>
      <c r="C3" s="128"/>
      <c r="D3" s="128"/>
      <c r="E3" s="128"/>
      <c r="F3" s="128"/>
      <c r="G3" s="128"/>
    </row>
    <row r="4" spans="1:15" ht="18.75" x14ac:dyDescent="0.3">
      <c r="A4" s="4"/>
      <c r="B4" s="131"/>
      <c r="C4" s="5" t="s">
        <v>2</v>
      </c>
      <c r="D4" s="130"/>
      <c r="E4" s="6" t="s">
        <v>3</v>
      </c>
      <c r="F4" s="131"/>
      <c r="G4" s="7" t="s">
        <v>4</v>
      </c>
    </row>
    <row r="5" spans="1:15" ht="18" x14ac:dyDescent="0.25">
      <c r="A5" s="2"/>
      <c r="B5" s="8" t="s">
        <v>481</v>
      </c>
      <c r="C5" s="9"/>
      <c r="D5" s="8" t="s">
        <v>6</v>
      </c>
      <c r="E5" s="9"/>
      <c r="F5" s="9"/>
      <c r="G5" s="7"/>
    </row>
    <row r="6" spans="1:15" ht="15.75" x14ac:dyDescent="0.25">
      <c r="A6" s="321" t="s">
        <v>7</v>
      </c>
      <c r="B6" s="321"/>
      <c r="C6" s="321"/>
      <c r="D6" s="321"/>
      <c r="E6" s="321"/>
      <c r="F6" s="321"/>
      <c r="G6" s="321"/>
    </row>
    <row r="7" spans="1:15" ht="15" customHeight="1" x14ac:dyDescent="0.25">
      <c r="A7" s="322" t="s">
        <v>8</v>
      </c>
      <c r="B7" s="322" t="s">
        <v>9</v>
      </c>
      <c r="C7" s="322" t="s">
        <v>10</v>
      </c>
      <c r="D7" s="322"/>
      <c r="E7" s="322"/>
      <c r="F7" s="322"/>
      <c r="G7" s="322"/>
      <c r="H7" s="103"/>
      <c r="I7" s="102"/>
      <c r="J7" s="102"/>
      <c r="K7" s="102"/>
      <c r="L7" s="102"/>
      <c r="M7" s="102"/>
      <c r="N7" s="103"/>
      <c r="O7" s="31"/>
    </row>
    <row r="8" spans="1:15" x14ac:dyDescent="0.25">
      <c r="A8" s="322"/>
      <c r="B8" s="322"/>
      <c r="C8" s="135" t="s">
        <v>11</v>
      </c>
      <c r="D8" s="135" t="s">
        <v>12</v>
      </c>
      <c r="E8" s="135" t="s">
        <v>13</v>
      </c>
      <c r="F8" s="135" t="s">
        <v>14</v>
      </c>
      <c r="G8" s="135" t="s">
        <v>15</v>
      </c>
      <c r="H8" s="103"/>
      <c r="I8" s="104"/>
      <c r="J8" s="105"/>
      <c r="K8" s="105"/>
      <c r="L8" s="105"/>
      <c r="M8" s="105"/>
      <c r="N8" s="105"/>
      <c r="O8" s="31"/>
    </row>
    <row r="9" spans="1:15" ht="11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3"/>
      <c r="I9" s="106"/>
      <c r="J9" s="106"/>
      <c r="K9" s="106"/>
      <c r="L9" s="106"/>
      <c r="M9" s="106"/>
      <c r="N9" s="106"/>
      <c r="O9" s="31"/>
    </row>
    <row r="10" spans="1:15" ht="51" customHeight="1" x14ac:dyDescent="0.25">
      <c r="A10" s="11">
        <v>1</v>
      </c>
      <c r="B10" s="12" t="s">
        <v>16</v>
      </c>
      <c r="C10" s="13"/>
      <c r="D10" s="13"/>
      <c r="E10" s="13"/>
      <c r="F10" s="13"/>
      <c r="G10" s="13"/>
      <c r="H10" s="100"/>
      <c r="I10" s="14" t="str">
        <f>IF(C10=SUM(C11:C12),"√","НЕТ")</f>
        <v>√</v>
      </c>
      <c r="J10" s="14" t="str">
        <f>IF(C10=SUM(C18,C19),"√","НЕТ")</f>
        <v>√</v>
      </c>
    </row>
    <row r="11" spans="1:15" x14ac:dyDescent="0.25">
      <c r="A11" s="16" t="s">
        <v>17</v>
      </c>
      <c r="B11" s="16" t="s">
        <v>18</v>
      </c>
      <c r="C11" s="108"/>
      <c r="D11" s="108"/>
      <c r="E11" s="108"/>
      <c r="F11" s="108"/>
      <c r="G11" s="108"/>
      <c r="H11" s="100"/>
      <c r="I11" s="15"/>
      <c r="J11" s="15"/>
      <c r="K11" s="14" t="str">
        <f>IF(C11=SUM(C70,C75),"√","НЕТ")</f>
        <v>√</v>
      </c>
      <c r="L11" s="14" t="str">
        <f>IF(SUM(C12,C21)=SUM(C71,C76),"√","НЕТ")</f>
        <v>√</v>
      </c>
      <c r="M11" s="14" t="str">
        <f>IF(C12=SUM(C72,C77),"√","НЕТ")</f>
        <v>√</v>
      </c>
      <c r="N11" s="15"/>
    </row>
    <row r="12" spans="1:15" x14ac:dyDescent="0.25">
      <c r="A12" s="16" t="s">
        <v>19</v>
      </c>
      <c r="B12" s="18" t="s">
        <v>20</v>
      </c>
      <c r="C12" s="108"/>
      <c r="D12" s="108"/>
      <c r="E12" s="108"/>
      <c r="F12" s="108"/>
      <c r="G12" s="108"/>
      <c r="H12" s="100"/>
      <c r="I12" s="14" t="str">
        <f>IF(C12=SUM(C13:C17),"√","НЕТ")</f>
        <v>√</v>
      </c>
      <c r="J12" s="14" t="str">
        <f>IF(D12=SUM(D13:D17),"√","НЕТ")</f>
        <v>√</v>
      </c>
      <c r="K12" s="14" t="str">
        <f t="shared" ref="K12:L12" si="0">IF(E12=SUM(E13:E17),"√","НЕТ")</f>
        <v>√</v>
      </c>
      <c r="L12" s="14" t="str">
        <f t="shared" si="0"/>
        <v>√</v>
      </c>
      <c r="M12" s="14" t="str">
        <f>IF(G12=SUM(G13:G17),"√","НЕТ")</f>
        <v>√</v>
      </c>
      <c r="N12" s="15"/>
    </row>
    <row r="13" spans="1:15" ht="24" x14ac:dyDescent="0.25">
      <c r="A13" s="19" t="s">
        <v>21</v>
      </c>
      <c r="B13" s="20" t="s">
        <v>22</v>
      </c>
      <c r="C13" s="21"/>
      <c r="D13" s="21"/>
      <c r="E13" s="21"/>
      <c r="F13" s="21"/>
      <c r="G13" s="21"/>
      <c r="H13" s="100"/>
      <c r="I13" s="15"/>
      <c r="J13" s="15"/>
      <c r="K13" s="15"/>
      <c r="L13" s="15"/>
      <c r="M13" s="15"/>
    </row>
    <row r="14" spans="1:15" ht="36" x14ac:dyDescent="0.25">
      <c r="A14" s="19" t="s">
        <v>23</v>
      </c>
      <c r="B14" s="20" t="s">
        <v>24</v>
      </c>
      <c r="C14" s="21"/>
      <c r="D14" s="21"/>
      <c r="E14" s="21"/>
      <c r="F14" s="21"/>
      <c r="G14" s="21"/>
      <c r="H14" s="100"/>
      <c r="I14" s="15"/>
      <c r="J14" s="15"/>
      <c r="K14" s="15"/>
      <c r="L14" s="15"/>
      <c r="M14" s="15"/>
      <c r="N14" s="15"/>
    </row>
    <row r="15" spans="1:15" ht="48" x14ac:dyDescent="0.25">
      <c r="A15" s="19" t="s">
        <v>25</v>
      </c>
      <c r="B15" s="20" t="s">
        <v>26</v>
      </c>
      <c r="C15" s="21"/>
      <c r="D15" s="21"/>
      <c r="E15" s="21"/>
      <c r="F15" s="21"/>
      <c r="G15" s="21"/>
      <c r="H15" s="100"/>
      <c r="I15" s="15"/>
      <c r="J15" s="15"/>
      <c r="K15" s="15"/>
      <c r="L15" s="15"/>
      <c r="M15" s="15"/>
      <c r="N15" s="15"/>
    </row>
    <row r="16" spans="1:15" ht="48" x14ac:dyDescent="0.25">
      <c r="A16" s="19" t="s">
        <v>27</v>
      </c>
      <c r="B16" s="20" t="s">
        <v>28</v>
      </c>
      <c r="C16" s="21"/>
      <c r="D16" s="21"/>
      <c r="E16" s="21"/>
      <c r="F16" s="21"/>
      <c r="G16" s="21"/>
      <c r="H16" s="100"/>
      <c r="I16" s="15"/>
      <c r="J16" s="15"/>
      <c r="K16" s="15"/>
      <c r="L16" s="15"/>
      <c r="M16" s="15"/>
      <c r="N16" s="15"/>
    </row>
    <row r="17" spans="1:14" ht="24" x14ac:dyDescent="0.25">
      <c r="A17" s="19" t="s">
        <v>29</v>
      </c>
      <c r="B17" s="20" t="s">
        <v>30</v>
      </c>
      <c r="C17" s="21"/>
      <c r="D17" s="21"/>
      <c r="E17" s="21"/>
      <c r="F17" s="21"/>
      <c r="G17" s="21"/>
      <c r="H17" s="100"/>
      <c r="I17" s="15"/>
      <c r="J17" s="15"/>
      <c r="K17" s="15"/>
      <c r="L17" s="15"/>
      <c r="M17" s="15"/>
      <c r="N17" s="15"/>
    </row>
    <row r="18" spans="1:14" x14ac:dyDescent="0.25">
      <c r="A18" s="20">
        <v>2</v>
      </c>
      <c r="B18" s="20" t="s">
        <v>31</v>
      </c>
      <c r="C18" s="21"/>
      <c r="D18" s="21"/>
      <c r="E18" s="21"/>
      <c r="F18" s="21"/>
      <c r="G18" s="21"/>
      <c r="H18" s="100"/>
      <c r="I18" s="15"/>
      <c r="J18" s="15"/>
      <c r="K18" s="15"/>
      <c r="L18" s="15"/>
      <c r="M18" s="15"/>
      <c r="N18" s="15"/>
    </row>
    <row r="19" spans="1:14" x14ac:dyDescent="0.25">
      <c r="A19" s="20">
        <v>3</v>
      </c>
      <c r="B19" s="20" t="s">
        <v>32</v>
      </c>
      <c r="C19" s="21"/>
      <c r="D19" s="21"/>
      <c r="E19" s="21"/>
      <c r="F19" s="21"/>
      <c r="G19" s="21"/>
      <c r="H19" s="100"/>
      <c r="I19" s="15"/>
      <c r="J19" s="15"/>
      <c r="K19" s="15"/>
      <c r="L19" s="15"/>
      <c r="M19" s="15"/>
      <c r="N19" s="15"/>
    </row>
    <row r="20" spans="1:14" x14ac:dyDescent="0.25">
      <c r="A20" s="22" t="s">
        <v>33</v>
      </c>
      <c r="B20" s="23" t="s">
        <v>34</v>
      </c>
      <c r="C20" s="21"/>
      <c r="D20" s="21"/>
      <c r="E20" s="21"/>
      <c r="F20" s="21"/>
      <c r="G20" s="21"/>
      <c r="H20" s="100"/>
      <c r="I20" s="15"/>
      <c r="J20" s="15"/>
      <c r="K20" s="15"/>
      <c r="L20" s="15"/>
      <c r="M20" s="15"/>
      <c r="N20" s="15"/>
    </row>
    <row r="21" spans="1:14" ht="24" x14ac:dyDescent="0.25">
      <c r="A21" s="11">
        <v>4</v>
      </c>
      <c r="B21" s="12" t="s">
        <v>35</v>
      </c>
      <c r="C21" s="13"/>
      <c r="D21" s="13"/>
      <c r="E21" s="13"/>
      <c r="F21" s="13"/>
      <c r="G21" s="13"/>
      <c r="H21" s="100"/>
      <c r="I21" s="14" t="str">
        <f>IF(C21=SUM(C22,C26,C33),"√","НЕТ")</f>
        <v>√</v>
      </c>
      <c r="J21" s="14" t="str">
        <f t="shared" ref="J21:K21" si="1">IF(D21=SUM(D22,D26,D33),"√","НЕТ")</f>
        <v>√</v>
      </c>
      <c r="K21" s="14" t="str">
        <f t="shared" si="1"/>
        <v>√</v>
      </c>
      <c r="L21" s="14" t="str">
        <f>IF(F21=SUM(F22,F26,F33),"√","НЕТ")</f>
        <v>√</v>
      </c>
      <c r="M21" s="14" t="str">
        <f>IF(G21=SUM(G22,G26,G33),"√","НЕТ")</f>
        <v>√</v>
      </c>
      <c r="N21" s="15"/>
    </row>
    <row r="22" spans="1:14" ht="36" x14ac:dyDescent="0.25">
      <c r="A22" s="24" t="s">
        <v>36</v>
      </c>
      <c r="B22" s="25" t="s">
        <v>37</v>
      </c>
      <c r="C22" s="110"/>
      <c r="D22" s="110"/>
      <c r="E22" s="110"/>
      <c r="F22" s="110"/>
      <c r="G22" s="110"/>
      <c r="H22" s="100"/>
      <c r="I22" s="14" t="str">
        <f>IF(C22=SUM(C23:C24),"√","НЕТ")</f>
        <v>√</v>
      </c>
      <c r="J22" s="15"/>
      <c r="K22" s="15"/>
      <c r="L22" s="15"/>
      <c r="M22" s="15"/>
      <c r="N22" s="15"/>
    </row>
    <row r="23" spans="1:14" x14ac:dyDescent="0.25">
      <c r="A23" s="27" t="s">
        <v>38</v>
      </c>
      <c r="B23" s="27" t="s">
        <v>39</v>
      </c>
      <c r="C23" s="21"/>
      <c r="D23" s="21"/>
      <c r="E23" s="21"/>
      <c r="F23" s="21"/>
      <c r="G23" s="21"/>
      <c r="H23" s="100"/>
      <c r="I23" s="15"/>
      <c r="J23" s="15"/>
      <c r="K23" s="15"/>
      <c r="L23" s="15"/>
      <c r="M23" s="15"/>
      <c r="N23" s="15"/>
    </row>
    <row r="24" spans="1:14" x14ac:dyDescent="0.25">
      <c r="A24" s="28" t="s">
        <v>40</v>
      </c>
      <c r="B24" s="27" t="s">
        <v>41</v>
      </c>
      <c r="C24" s="21"/>
      <c r="D24" s="21"/>
      <c r="E24" s="21"/>
      <c r="F24" s="21"/>
      <c r="G24" s="21"/>
      <c r="H24" s="100"/>
      <c r="I24" s="15"/>
      <c r="J24" s="15"/>
      <c r="K24" s="15"/>
      <c r="L24" s="15"/>
      <c r="M24" s="15"/>
      <c r="N24" s="15"/>
    </row>
    <row r="25" spans="1:14" x14ac:dyDescent="0.25">
      <c r="A25" s="28" t="s">
        <v>42</v>
      </c>
      <c r="B25" s="23" t="s">
        <v>34</v>
      </c>
      <c r="C25" s="21"/>
      <c r="D25" s="21"/>
      <c r="E25" s="21"/>
      <c r="F25" s="21"/>
      <c r="G25" s="21"/>
      <c r="H25" s="100"/>
      <c r="I25" s="15"/>
      <c r="J25" s="15"/>
      <c r="K25" s="15"/>
      <c r="L25" s="15"/>
      <c r="M25" s="15"/>
      <c r="N25" s="15"/>
    </row>
    <row r="26" spans="1:14" ht="36" x14ac:dyDescent="0.25">
      <c r="A26" s="24" t="s">
        <v>43</v>
      </c>
      <c r="B26" s="24" t="s">
        <v>44</v>
      </c>
      <c r="C26" s="110"/>
      <c r="D26" s="110"/>
      <c r="E26" s="110"/>
      <c r="F26" s="110"/>
      <c r="G26" s="110"/>
      <c r="H26" s="100"/>
      <c r="I26" s="14" t="str">
        <f>IF(C26=SUM(C27,C30),"√","НЕТ")</f>
        <v>√</v>
      </c>
      <c r="J26" s="15"/>
      <c r="K26" s="15"/>
      <c r="L26" s="15"/>
      <c r="M26" s="15"/>
      <c r="N26" s="15"/>
    </row>
    <row r="27" spans="1:14" x14ac:dyDescent="0.25">
      <c r="A27" s="19" t="s">
        <v>45</v>
      </c>
      <c r="B27" s="20" t="s">
        <v>46</v>
      </c>
      <c r="C27" s="21"/>
      <c r="D27" s="21"/>
      <c r="E27" s="21"/>
      <c r="F27" s="21"/>
      <c r="G27" s="21"/>
      <c r="H27" s="100"/>
      <c r="I27" s="15"/>
      <c r="J27" s="14" t="str">
        <f>IF(C27=SUM(C28:C29),"√","НЕТ")</f>
        <v>√</v>
      </c>
      <c r="K27" s="15" t="s">
        <v>47</v>
      </c>
      <c r="L27" s="15"/>
      <c r="M27" s="15"/>
      <c r="N27" s="15"/>
    </row>
    <row r="28" spans="1:14" x14ac:dyDescent="0.25">
      <c r="A28" s="19" t="s">
        <v>48</v>
      </c>
      <c r="B28" s="23" t="s">
        <v>39</v>
      </c>
      <c r="C28" s="21"/>
      <c r="D28" s="21"/>
      <c r="E28" s="21"/>
      <c r="F28" s="21"/>
      <c r="G28" s="21"/>
      <c r="H28" s="100"/>
      <c r="I28" s="15"/>
      <c r="J28" s="15"/>
      <c r="K28" s="15"/>
      <c r="L28" s="15"/>
      <c r="M28" s="15"/>
      <c r="N28" s="15"/>
    </row>
    <row r="29" spans="1:14" x14ac:dyDescent="0.25">
      <c r="A29" s="19" t="s">
        <v>49</v>
      </c>
      <c r="B29" s="23" t="s">
        <v>50</v>
      </c>
      <c r="C29" s="21"/>
      <c r="D29" s="21"/>
      <c r="E29" s="21"/>
      <c r="F29" s="21"/>
      <c r="G29" s="21"/>
      <c r="H29" s="100"/>
      <c r="I29" s="15"/>
      <c r="J29" s="15"/>
      <c r="K29" s="15"/>
      <c r="L29" s="15"/>
      <c r="M29" s="15"/>
      <c r="N29" s="15"/>
    </row>
    <row r="30" spans="1:14" s="31" customFormat="1" x14ac:dyDescent="0.25">
      <c r="A30" s="29" t="s">
        <v>51</v>
      </c>
      <c r="B30" s="27" t="s">
        <v>52</v>
      </c>
      <c r="C30" s="21"/>
      <c r="D30" s="21"/>
      <c r="E30" s="21"/>
      <c r="F30" s="21"/>
      <c r="G30" s="21"/>
      <c r="H30" s="100"/>
      <c r="I30" s="30"/>
      <c r="J30" s="14" t="str">
        <f>IF(C30=SUM(C31:C32),"√","НЕТ")</f>
        <v>√</v>
      </c>
      <c r="K30" s="30"/>
      <c r="L30" s="30"/>
      <c r="M30" s="30"/>
      <c r="N30" s="30"/>
    </row>
    <row r="31" spans="1:14" s="31" customFormat="1" x14ac:dyDescent="0.25">
      <c r="A31" s="29" t="s">
        <v>53</v>
      </c>
      <c r="B31" s="23" t="s">
        <v>39</v>
      </c>
      <c r="C31" s="21"/>
      <c r="D31" s="21"/>
      <c r="E31" s="21"/>
      <c r="F31" s="21"/>
      <c r="G31" s="21"/>
      <c r="H31" s="100"/>
      <c r="I31" s="30"/>
      <c r="J31" s="30"/>
      <c r="K31" s="30"/>
      <c r="L31" s="30"/>
      <c r="M31" s="30"/>
      <c r="N31" s="30"/>
    </row>
    <row r="32" spans="1:14" s="31" customFormat="1" x14ac:dyDescent="0.25">
      <c r="A32" s="29" t="s">
        <v>54</v>
      </c>
      <c r="B32" s="23" t="s">
        <v>50</v>
      </c>
      <c r="C32" s="21"/>
      <c r="D32" s="21"/>
      <c r="E32" s="21"/>
      <c r="F32" s="21"/>
      <c r="G32" s="21"/>
      <c r="H32" s="100"/>
      <c r="I32" s="30"/>
      <c r="J32" s="30"/>
      <c r="K32" s="30"/>
      <c r="L32" s="30"/>
      <c r="M32" s="30"/>
      <c r="N32" s="30"/>
    </row>
    <row r="33" spans="1:14" s="33" customFormat="1" ht="24" x14ac:dyDescent="0.25">
      <c r="A33" s="24" t="s">
        <v>55</v>
      </c>
      <c r="B33" s="24" t="s">
        <v>56</v>
      </c>
      <c r="C33" s="110"/>
      <c r="D33" s="110"/>
      <c r="E33" s="110"/>
      <c r="F33" s="110"/>
      <c r="G33" s="110"/>
      <c r="H33" s="100"/>
      <c r="I33" s="32"/>
      <c r="J33" s="32"/>
      <c r="K33" s="32"/>
      <c r="L33" s="32"/>
      <c r="M33" s="32"/>
      <c r="N33" s="32"/>
    </row>
    <row r="34" spans="1:14" s="33" customFormat="1" ht="12" x14ac:dyDescent="0.25">
      <c r="A34" s="34" t="s">
        <v>57</v>
      </c>
      <c r="B34" s="20" t="s">
        <v>58</v>
      </c>
      <c r="C34" s="21"/>
      <c r="D34" s="21"/>
      <c r="E34" s="21"/>
      <c r="F34" s="21"/>
      <c r="G34" s="21"/>
      <c r="H34" s="100"/>
      <c r="I34" s="32"/>
      <c r="J34" s="32"/>
      <c r="K34" s="32"/>
      <c r="L34" s="32"/>
      <c r="M34" s="32"/>
      <c r="N34" s="32"/>
    </row>
    <row r="35" spans="1:14" s="31" customFormat="1" ht="24" x14ac:dyDescent="0.25">
      <c r="A35" s="16">
        <v>5</v>
      </c>
      <c r="B35" s="18" t="s">
        <v>59</v>
      </c>
      <c r="C35" s="108"/>
      <c r="D35" s="108"/>
      <c r="E35" s="108" t="s">
        <v>61</v>
      </c>
      <c r="F35" s="108" t="s">
        <v>61</v>
      </c>
      <c r="G35" s="108" t="s">
        <v>61</v>
      </c>
      <c r="H35" s="14" t="str">
        <f>IF(C35=D35,"√","НЕТ")</f>
        <v>√</v>
      </c>
      <c r="I35" s="30"/>
      <c r="J35" s="32"/>
      <c r="K35" s="14" t="str">
        <f>IF(C35=SUM(C73,C78),"√","НЕТ")</f>
        <v>√</v>
      </c>
      <c r="L35" s="30"/>
      <c r="M35" s="101"/>
      <c r="N35" s="30"/>
    </row>
    <row r="36" spans="1:14" ht="24" x14ac:dyDescent="0.25">
      <c r="A36" s="11">
        <v>6</v>
      </c>
      <c r="B36" s="12" t="s">
        <v>60</v>
      </c>
      <c r="C36" s="13"/>
      <c r="D36" s="107" t="s">
        <v>61</v>
      </c>
      <c r="E36" s="107" t="s">
        <v>61</v>
      </c>
      <c r="F36" s="107" t="s">
        <v>61</v>
      </c>
      <c r="G36" s="107" t="s">
        <v>61</v>
      </c>
      <c r="H36" s="14"/>
      <c r="I36" s="14" t="str">
        <f>IF(C36=SUM(C37:C38),"√","НЕТ")</f>
        <v>√</v>
      </c>
      <c r="J36" s="32"/>
      <c r="K36" s="15"/>
      <c r="L36" s="15"/>
      <c r="M36" s="15"/>
      <c r="N36" s="15"/>
    </row>
    <row r="37" spans="1:14" s="31" customFormat="1" x14ac:dyDescent="0.25">
      <c r="A37" s="27" t="s">
        <v>62</v>
      </c>
      <c r="B37" s="20" t="s">
        <v>18</v>
      </c>
      <c r="C37" s="21"/>
      <c r="D37" s="109" t="s">
        <v>63</v>
      </c>
      <c r="E37" s="109" t="s">
        <v>63</v>
      </c>
      <c r="F37" s="109" t="s">
        <v>63</v>
      </c>
      <c r="G37" s="109" t="s">
        <v>63</v>
      </c>
      <c r="H37" s="14"/>
      <c r="I37" s="30"/>
      <c r="J37" s="30"/>
      <c r="K37" s="30"/>
      <c r="L37" s="30"/>
      <c r="M37" s="30"/>
      <c r="N37" s="30"/>
    </row>
    <row r="38" spans="1:14" s="31" customFormat="1" x14ac:dyDescent="0.25">
      <c r="A38" s="27" t="s">
        <v>64</v>
      </c>
      <c r="B38" s="20" t="s">
        <v>65</v>
      </c>
      <c r="C38" s="21"/>
      <c r="D38" s="109" t="s">
        <v>63</v>
      </c>
      <c r="E38" s="109" t="s">
        <v>63</v>
      </c>
      <c r="F38" s="109" t="s">
        <v>63</v>
      </c>
      <c r="G38" s="109" t="s">
        <v>63</v>
      </c>
      <c r="H38" s="14"/>
      <c r="I38" s="30"/>
      <c r="J38" s="30"/>
      <c r="K38" s="30"/>
      <c r="L38" s="30"/>
      <c r="M38" s="30"/>
      <c r="N38" s="30"/>
    </row>
    <row r="39" spans="1:14" s="31" customFormat="1" ht="24" x14ac:dyDescent="0.25">
      <c r="A39" s="27" t="s">
        <v>66</v>
      </c>
      <c r="B39" s="20" t="s">
        <v>67</v>
      </c>
      <c r="C39" s="21"/>
      <c r="D39" s="109" t="s">
        <v>63</v>
      </c>
      <c r="E39" s="109" t="s">
        <v>63</v>
      </c>
      <c r="F39" s="109" t="s">
        <v>63</v>
      </c>
      <c r="G39" s="109" t="s">
        <v>63</v>
      </c>
      <c r="H39" s="14"/>
      <c r="I39" s="30"/>
      <c r="J39" s="30"/>
      <c r="K39" s="30"/>
      <c r="L39" s="30"/>
      <c r="M39" s="30"/>
      <c r="N39" s="30"/>
    </row>
    <row r="40" spans="1:14" s="31" customFormat="1" ht="24" x14ac:dyDescent="0.25">
      <c r="A40" s="27" t="s">
        <v>68</v>
      </c>
      <c r="B40" s="20" t="s">
        <v>69</v>
      </c>
      <c r="C40" s="21"/>
      <c r="D40" s="109" t="s">
        <v>63</v>
      </c>
      <c r="E40" s="109" t="s">
        <v>63</v>
      </c>
      <c r="F40" s="109" t="s">
        <v>63</v>
      </c>
      <c r="G40" s="109" t="s">
        <v>63</v>
      </c>
      <c r="H40" s="14"/>
      <c r="I40" s="14" t="str">
        <f>IF(C40=SUM(C41:C42),"√","НЕТ")</f>
        <v>√</v>
      </c>
      <c r="J40" s="30"/>
      <c r="K40" s="30"/>
      <c r="L40" s="30"/>
      <c r="M40" s="30"/>
      <c r="N40" s="30"/>
    </row>
    <row r="41" spans="1:14" s="31" customFormat="1" x14ac:dyDescent="0.25">
      <c r="A41" s="27" t="s">
        <v>70</v>
      </c>
      <c r="B41" s="20" t="s">
        <v>18</v>
      </c>
      <c r="C41" s="21"/>
      <c r="D41" s="109" t="s">
        <v>63</v>
      </c>
      <c r="E41" s="109" t="s">
        <v>63</v>
      </c>
      <c r="F41" s="109" t="s">
        <v>63</v>
      </c>
      <c r="G41" s="109" t="s">
        <v>63</v>
      </c>
      <c r="H41" s="14"/>
      <c r="I41" s="30"/>
      <c r="J41" s="30"/>
      <c r="K41" s="30"/>
      <c r="L41" s="30"/>
      <c r="M41" s="30"/>
      <c r="N41" s="30"/>
    </row>
    <row r="42" spans="1:14" s="31" customFormat="1" x14ac:dyDescent="0.25">
      <c r="A42" s="27" t="s">
        <v>71</v>
      </c>
      <c r="B42" s="20" t="s">
        <v>65</v>
      </c>
      <c r="C42" s="21"/>
      <c r="D42" s="109" t="s">
        <v>63</v>
      </c>
      <c r="E42" s="109" t="s">
        <v>63</v>
      </c>
      <c r="F42" s="109" t="s">
        <v>63</v>
      </c>
      <c r="G42" s="109" t="s">
        <v>63</v>
      </c>
      <c r="H42" s="14"/>
      <c r="I42" s="30"/>
      <c r="J42" s="30"/>
      <c r="K42" s="30"/>
      <c r="L42" s="30"/>
      <c r="M42" s="30"/>
      <c r="N42" s="30"/>
    </row>
    <row r="43" spans="1:14" ht="36" x14ac:dyDescent="0.25">
      <c r="A43" s="12">
        <v>7</v>
      </c>
      <c r="B43" s="12" t="s">
        <v>72</v>
      </c>
      <c r="C43" s="13"/>
      <c r="D43" s="13"/>
      <c r="E43" s="13"/>
      <c r="F43" s="13"/>
      <c r="G43" s="13"/>
      <c r="H43" s="100"/>
      <c r="I43" s="14" t="str">
        <f>IF(C43=SUM(C46,C49,C52),"√","НЕТ")</f>
        <v>√</v>
      </c>
      <c r="J43" s="15"/>
      <c r="K43" s="15"/>
      <c r="L43" s="15"/>
      <c r="M43" s="15"/>
      <c r="N43" s="15"/>
    </row>
    <row r="44" spans="1:14" s="33" customFormat="1" ht="14.25" customHeight="1" x14ac:dyDescent="0.25">
      <c r="A44" s="20" t="s">
        <v>73</v>
      </c>
      <c r="B44" s="20" t="s">
        <v>18</v>
      </c>
      <c r="C44" s="21"/>
      <c r="D44" s="21"/>
      <c r="E44" s="21"/>
      <c r="F44" s="21"/>
      <c r="G44" s="21"/>
      <c r="H44" s="100"/>
      <c r="I44" s="32"/>
      <c r="J44" s="32"/>
      <c r="K44" s="32"/>
      <c r="L44" s="32"/>
      <c r="M44" s="32"/>
      <c r="N44" s="32"/>
    </row>
    <row r="45" spans="1:14" s="33" customFormat="1" ht="14.25" customHeight="1" x14ac:dyDescent="0.25">
      <c r="A45" s="20" t="s">
        <v>74</v>
      </c>
      <c r="B45" s="20" t="s">
        <v>65</v>
      </c>
      <c r="C45" s="21"/>
      <c r="D45" s="21"/>
      <c r="E45" s="21"/>
      <c r="F45" s="21"/>
      <c r="G45" s="21"/>
      <c r="H45" s="100"/>
      <c r="I45" s="32"/>
      <c r="J45" s="32"/>
      <c r="K45" s="32"/>
      <c r="L45" s="32"/>
      <c r="M45" s="32"/>
      <c r="N45" s="32"/>
    </row>
    <row r="46" spans="1:14" ht="24" x14ac:dyDescent="0.25">
      <c r="A46" s="18" t="s">
        <v>75</v>
      </c>
      <c r="B46" s="18" t="s">
        <v>76</v>
      </c>
      <c r="C46" s="108"/>
      <c r="D46" s="108"/>
      <c r="E46" s="108"/>
      <c r="F46" s="108"/>
      <c r="G46" s="108"/>
      <c r="H46" s="100"/>
      <c r="I46" s="14" t="str">
        <f>IF(C46=SUM(C47:C48),"√","НЕТ")</f>
        <v>√</v>
      </c>
      <c r="J46" s="15"/>
      <c r="K46" s="15"/>
      <c r="L46" s="15"/>
      <c r="M46" s="15"/>
      <c r="N46" s="15"/>
    </row>
    <row r="47" spans="1:14" s="35" customFormat="1" x14ac:dyDescent="0.25">
      <c r="A47" s="20" t="s">
        <v>77</v>
      </c>
      <c r="B47" s="20" t="s">
        <v>18</v>
      </c>
      <c r="C47" s="21"/>
      <c r="D47" s="21"/>
      <c r="E47" s="21"/>
      <c r="F47" s="21"/>
      <c r="G47" s="21"/>
      <c r="H47" s="100"/>
      <c r="I47" s="15"/>
      <c r="J47" s="15"/>
      <c r="K47" s="15"/>
      <c r="L47" s="15"/>
      <c r="M47" s="15"/>
      <c r="N47" s="15"/>
    </row>
    <row r="48" spans="1:14" s="35" customFormat="1" x14ac:dyDescent="0.25">
      <c r="A48" s="20" t="s">
        <v>78</v>
      </c>
      <c r="B48" s="20" t="s">
        <v>65</v>
      </c>
      <c r="C48" s="21"/>
      <c r="D48" s="21"/>
      <c r="E48" s="21"/>
      <c r="F48" s="21"/>
      <c r="G48" s="21"/>
      <c r="H48" s="100"/>
      <c r="I48" s="15"/>
      <c r="J48" s="15"/>
      <c r="K48" s="15"/>
      <c r="L48" s="15"/>
      <c r="M48" s="15"/>
      <c r="N48" s="15"/>
    </row>
    <row r="49" spans="1:14" s="35" customFormat="1" ht="24" x14ac:dyDescent="0.25">
      <c r="A49" s="18" t="s">
        <v>470</v>
      </c>
      <c r="B49" s="18" t="s">
        <v>79</v>
      </c>
      <c r="C49" s="108"/>
      <c r="D49" s="108"/>
      <c r="E49" s="108"/>
      <c r="F49" s="108"/>
      <c r="G49" s="108"/>
      <c r="H49" s="100"/>
      <c r="I49" s="14" t="str">
        <f>IF(C49=SUM(C50:C51),"√","НЕТ")</f>
        <v>√</v>
      </c>
      <c r="J49" s="15"/>
      <c r="K49" s="15"/>
      <c r="L49" s="15"/>
      <c r="M49" s="15"/>
      <c r="N49" s="15"/>
    </row>
    <row r="50" spans="1:14" s="35" customFormat="1" x14ac:dyDescent="0.25">
      <c r="A50" s="20" t="s">
        <v>471</v>
      </c>
      <c r="B50" s="20" t="s">
        <v>18</v>
      </c>
      <c r="C50" s="21"/>
      <c r="D50" s="21"/>
      <c r="E50" s="21"/>
      <c r="F50" s="21"/>
      <c r="G50" s="21"/>
      <c r="H50" s="100"/>
      <c r="I50" s="15"/>
      <c r="J50" s="15"/>
      <c r="K50" s="15"/>
      <c r="L50" s="15"/>
      <c r="M50" s="15"/>
      <c r="N50" s="15"/>
    </row>
    <row r="51" spans="1:14" s="35" customFormat="1" x14ac:dyDescent="0.25">
      <c r="A51" s="20" t="s">
        <v>472</v>
      </c>
      <c r="B51" s="20" t="s">
        <v>65</v>
      </c>
      <c r="C51" s="21"/>
      <c r="D51" s="21"/>
      <c r="E51" s="21"/>
      <c r="F51" s="21"/>
      <c r="G51" s="21"/>
      <c r="H51" s="100"/>
      <c r="I51" s="15"/>
      <c r="J51" s="15"/>
      <c r="K51" s="15"/>
      <c r="L51" s="15"/>
      <c r="M51" s="15"/>
      <c r="N51" s="15"/>
    </row>
    <row r="52" spans="1:14" s="35" customFormat="1" ht="36" x14ac:dyDescent="0.25">
      <c r="A52" s="18" t="s">
        <v>473</v>
      </c>
      <c r="B52" s="18" t="s">
        <v>80</v>
      </c>
      <c r="C52" s="108"/>
      <c r="D52" s="108"/>
      <c r="E52" s="108"/>
      <c r="F52" s="108"/>
      <c r="G52" s="108"/>
      <c r="H52" s="100"/>
      <c r="I52" s="14" t="str">
        <f>IF(C52=SUM(C53:C54),"√","НЕТ")</f>
        <v>√</v>
      </c>
      <c r="J52" s="15"/>
      <c r="K52" s="15"/>
      <c r="L52" s="15"/>
      <c r="M52" s="15"/>
      <c r="N52" s="15"/>
    </row>
    <row r="53" spans="1:14" s="35" customFormat="1" x14ac:dyDescent="0.25">
      <c r="A53" s="20" t="s">
        <v>474</v>
      </c>
      <c r="B53" s="20" t="s">
        <v>18</v>
      </c>
      <c r="C53" s="21"/>
      <c r="D53" s="21"/>
      <c r="E53" s="21"/>
      <c r="F53" s="21"/>
      <c r="G53" s="21"/>
      <c r="H53" s="100"/>
      <c r="I53" s="15"/>
      <c r="J53" s="15"/>
      <c r="K53" s="15"/>
      <c r="L53" s="15"/>
      <c r="M53" s="15"/>
      <c r="N53" s="15"/>
    </row>
    <row r="54" spans="1:14" s="35" customFormat="1" x14ac:dyDescent="0.25">
      <c r="A54" s="20" t="s">
        <v>475</v>
      </c>
      <c r="B54" s="20" t="s">
        <v>65</v>
      </c>
      <c r="C54" s="21"/>
      <c r="D54" s="21"/>
      <c r="E54" s="21"/>
      <c r="F54" s="21"/>
      <c r="G54" s="21"/>
      <c r="H54" s="100"/>
      <c r="I54" s="15"/>
      <c r="J54" s="15"/>
      <c r="K54" s="15"/>
      <c r="L54" s="15"/>
      <c r="M54" s="15"/>
      <c r="N54" s="15"/>
    </row>
    <row r="55" spans="1:14" ht="48" x14ac:dyDescent="0.25">
      <c r="A55" s="36">
        <v>9</v>
      </c>
      <c r="B55" s="36" t="s">
        <v>81</v>
      </c>
      <c r="C55" s="111"/>
      <c r="D55" s="111" t="s">
        <v>61</v>
      </c>
      <c r="E55" s="111" t="s">
        <v>61</v>
      </c>
      <c r="F55" s="111" t="s">
        <v>61</v>
      </c>
      <c r="G55" s="111" t="s">
        <v>61</v>
      </c>
      <c r="H55" s="14"/>
      <c r="I55" s="15"/>
      <c r="J55" s="15"/>
      <c r="K55" s="15"/>
      <c r="L55" s="15"/>
      <c r="M55" s="15"/>
      <c r="N55" s="15"/>
    </row>
    <row r="56" spans="1:14" ht="24" x14ac:dyDescent="0.25">
      <c r="A56" s="12">
        <v>10</v>
      </c>
      <c r="B56" s="12" t="s">
        <v>82</v>
      </c>
      <c r="C56" s="13"/>
      <c r="D56" s="13"/>
      <c r="E56" s="13"/>
      <c r="F56" s="13"/>
      <c r="G56" s="13"/>
      <c r="H56" s="100"/>
      <c r="I56" s="15"/>
      <c r="J56" s="15"/>
      <c r="K56" s="15"/>
      <c r="L56" s="15"/>
      <c r="M56" s="15"/>
      <c r="N56" s="15"/>
    </row>
    <row r="57" spans="1:14" s="31" customFormat="1" x14ac:dyDescent="0.25">
      <c r="A57" s="28" t="s">
        <v>476</v>
      </c>
      <c r="B57" s="27" t="s">
        <v>83</v>
      </c>
      <c r="C57" s="21"/>
      <c r="D57" s="21"/>
      <c r="E57" s="21"/>
      <c r="F57" s="21"/>
      <c r="G57" s="21"/>
      <c r="H57" s="100"/>
      <c r="I57" s="30"/>
      <c r="J57" s="30"/>
      <c r="K57" s="30"/>
      <c r="L57" s="30"/>
      <c r="M57" s="30"/>
      <c r="N57" s="30"/>
    </row>
    <row r="58" spans="1:14" s="31" customFormat="1" ht="24" x14ac:dyDescent="0.25">
      <c r="A58" s="28" t="s">
        <v>477</v>
      </c>
      <c r="B58" s="38" t="s">
        <v>84</v>
      </c>
      <c r="C58" s="21"/>
      <c r="D58" s="21"/>
      <c r="E58" s="21"/>
      <c r="F58" s="21"/>
      <c r="G58" s="21"/>
      <c r="H58" s="100"/>
      <c r="I58" s="30"/>
      <c r="J58" s="30"/>
      <c r="K58" s="30"/>
      <c r="L58" s="30"/>
      <c r="M58" s="30"/>
      <c r="N58" s="30"/>
    </row>
    <row r="59" spans="1:14" ht="48" x14ac:dyDescent="0.25">
      <c r="A59" s="12">
        <v>11</v>
      </c>
      <c r="B59" s="12" t="s">
        <v>85</v>
      </c>
      <c r="C59" s="13"/>
      <c r="D59" s="13"/>
      <c r="E59" s="13"/>
      <c r="F59" s="13"/>
      <c r="G59" s="13"/>
      <c r="H59" s="100"/>
      <c r="I59" s="15"/>
      <c r="J59" s="15"/>
      <c r="K59" s="15"/>
      <c r="L59" s="15"/>
      <c r="M59" s="15"/>
      <c r="N59" s="15"/>
    </row>
    <row r="60" spans="1:14" s="31" customFormat="1" x14ac:dyDescent="0.25">
      <c r="A60" s="28" t="s">
        <v>86</v>
      </c>
      <c r="B60" s="38" t="s">
        <v>87</v>
      </c>
      <c r="C60" s="21"/>
      <c r="D60" s="21"/>
      <c r="E60" s="21"/>
      <c r="F60" s="21"/>
      <c r="G60" s="21"/>
      <c r="H60" s="100"/>
      <c r="I60" s="30"/>
      <c r="J60" s="30"/>
      <c r="K60" s="30"/>
      <c r="L60" s="30"/>
      <c r="M60" s="30"/>
      <c r="N60" s="30"/>
    </row>
    <row r="61" spans="1:14" s="31" customFormat="1" ht="24" x14ac:dyDescent="0.25">
      <c r="A61" s="28" t="s">
        <v>88</v>
      </c>
      <c r="B61" s="38" t="s">
        <v>84</v>
      </c>
      <c r="C61" s="21"/>
      <c r="D61" s="21"/>
      <c r="E61" s="21"/>
      <c r="F61" s="21"/>
      <c r="G61" s="21"/>
      <c r="H61" s="100"/>
      <c r="I61" s="30"/>
      <c r="J61" s="30"/>
      <c r="K61" s="30"/>
      <c r="L61" s="30"/>
      <c r="M61" s="30"/>
      <c r="N61" s="30"/>
    </row>
    <row r="62" spans="1:14" ht="24" x14ac:dyDescent="0.25">
      <c r="A62" s="12">
        <v>12</v>
      </c>
      <c r="B62" s="12" t="s">
        <v>89</v>
      </c>
      <c r="C62" s="13"/>
      <c r="D62" s="13"/>
      <c r="E62" s="13"/>
      <c r="F62" s="13"/>
      <c r="G62" s="13"/>
      <c r="H62" s="100"/>
      <c r="I62" s="14" t="str">
        <f>IF(C62=SUM(C63,C66),"√","НЕТ")</f>
        <v>√</v>
      </c>
      <c r="J62" s="15"/>
      <c r="K62" s="15"/>
      <c r="L62" s="15"/>
      <c r="M62" s="15"/>
      <c r="N62" s="15"/>
    </row>
    <row r="63" spans="1:14" s="31" customFormat="1" x14ac:dyDescent="0.25">
      <c r="A63" s="20" t="s">
        <v>90</v>
      </c>
      <c r="B63" s="20" t="s">
        <v>91</v>
      </c>
      <c r="C63" s="21"/>
      <c r="D63" s="21"/>
      <c r="E63" s="21"/>
      <c r="F63" s="21"/>
      <c r="G63" s="21"/>
      <c r="H63" s="100"/>
      <c r="I63" s="30"/>
      <c r="J63" s="14" t="str">
        <f>IF(C63=SUM(C64:C65),"√","НЕТ")</f>
        <v>√</v>
      </c>
      <c r="K63" s="30"/>
      <c r="L63" s="30"/>
      <c r="M63" s="30"/>
      <c r="N63" s="30"/>
    </row>
    <row r="64" spans="1:14" s="31" customFormat="1" x14ac:dyDescent="0.25">
      <c r="A64" s="20" t="s">
        <v>92</v>
      </c>
      <c r="B64" s="38" t="s">
        <v>18</v>
      </c>
      <c r="C64" s="21"/>
      <c r="D64" s="21"/>
      <c r="E64" s="21"/>
      <c r="F64" s="21"/>
      <c r="G64" s="21"/>
      <c r="H64" s="100"/>
      <c r="I64" s="30"/>
      <c r="J64" s="30"/>
      <c r="K64" s="30"/>
      <c r="L64" s="30"/>
      <c r="M64" s="30"/>
      <c r="N64" s="30"/>
    </row>
    <row r="65" spans="1:14" s="31" customFormat="1" x14ac:dyDescent="0.25">
      <c r="A65" s="20" t="s">
        <v>93</v>
      </c>
      <c r="B65" s="38" t="s">
        <v>65</v>
      </c>
      <c r="C65" s="21"/>
      <c r="D65" s="21"/>
      <c r="E65" s="21"/>
      <c r="F65" s="21"/>
      <c r="G65" s="21"/>
      <c r="H65" s="100"/>
      <c r="I65" s="30"/>
      <c r="J65" s="30"/>
      <c r="K65" s="30"/>
      <c r="L65" s="30"/>
      <c r="M65" s="30"/>
      <c r="N65" s="30"/>
    </row>
    <row r="66" spans="1:14" s="31" customFormat="1" x14ac:dyDescent="0.25">
      <c r="A66" s="20" t="s">
        <v>94</v>
      </c>
      <c r="B66" s="20" t="s">
        <v>95</v>
      </c>
      <c r="C66" s="21"/>
      <c r="D66" s="21"/>
      <c r="E66" s="21"/>
      <c r="F66" s="21"/>
      <c r="G66" s="21"/>
      <c r="H66" s="100"/>
      <c r="I66" s="30"/>
      <c r="J66" s="14" t="str">
        <f>IF(C66=SUM(C67:C68),"√","НЕТ")</f>
        <v>√</v>
      </c>
      <c r="K66" s="30"/>
      <c r="L66" s="30"/>
      <c r="M66" s="30"/>
      <c r="N66" s="30"/>
    </row>
    <row r="67" spans="1:14" s="31" customFormat="1" x14ac:dyDescent="0.25">
      <c r="A67" s="20" t="s">
        <v>96</v>
      </c>
      <c r="B67" s="38" t="s">
        <v>18</v>
      </c>
      <c r="C67" s="21"/>
      <c r="D67" s="21"/>
      <c r="E67" s="21"/>
      <c r="F67" s="21"/>
      <c r="G67" s="21"/>
      <c r="H67" s="100"/>
      <c r="I67" s="30"/>
      <c r="J67" s="30"/>
      <c r="K67" s="30"/>
      <c r="L67" s="30"/>
      <c r="M67" s="30"/>
      <c r="N67" s="30"/>
    </row>
    <row r="68" spans="1:14" s="31" customFormat="1" x14ac:dyDescent="0.25">
      <c r="A68" s="20" t="s">
        <v>97</v>
      </c>
      <c r="B68" s="38" t="s">
        <v>65</v>
      </c>
      <c r="C68" s="21"/>
      <c r="D68" s="21"/>
      <c r="E68" s="21"/>
      <c r="F68" s="21"/>
      <c r="G68" s="21"/>
      <c r="H68" s="100"/>
      <c r="I68" s="30"/>
      <c r="J68" s="30"/>
      <c r="K68" s="30"/>
      <c r="L68" s="30"/>
      <c r="M68" s="30"/>
      <c r="N68" s="30"/>
    </row>
    <row r="69" spans="1:14" ht="24" x14ac:dyDescent="0.25">
      <c r="A69" s="11">
        <v>13</v>
      </c>
      <c r="B69" s="12" t="s">
        <v>98</v>
      </c>
      <c r="C69" s="13"/>
      <c r="D69" s="13"/>
      <c r="E69" s="13"/>
      <c r="F69" s="13"/>
      <c r="G69" s="13"/>
      <c r="H69" s="100"/>
      <c r="I69" s="14" t="str">
        <f>IF(C69=SUM(C70:C71),"√","НЕТ")</f>
        <v>√</v>
      </c>
      <c r="J69" s="15"/>
      <c r="K69" s="15"/>
      <c r="L69" s="15"/>
      <c r="M69" s="15"/>
      <c r="N69" s="15"/>
    </row>
    <row r="70" spans="1:14" s="31" customFormat="1" x14ac:dyDescent="0.25">
      <c r="A70" s="27" t="s">
        <v>99</v>
      </c>
      <c r="B70" s="20" t="s">
        <v>18</v>
      </c>
      <c r="C70" s="21"/>
      <c r="D70" s="21"/>
      <c r="E70" s="21"/>
      <c r="F70" s="21"/>
      <c r="G70" s="21"/>
      <c r="H70" s="100"/>
      <c r="I70" s="30"/>
      <c r="J70" s="30"/>
      <c r="K70" s="30"/>
      <c r="L70" s="30"/>
      <c r="M70" s="30"/>
      <c r="N70" s="30"/>
    </row>
    <row r="71" spans="1:14" s="31" customFormat="1" x14ac:dyDescent="0.25">
      <c r="A71" s="27" t="s">
        <v>100</v>
      </c>
      <c r="B71" s="39" t="s">
        <v>101</v>
      </c>
      <c r="C71" s="21"/>
      <c r="D71" s="21"/>
      <c r="E71" s="21"/>
      <c r="F71" s="21"/>
      <c r="G71" s="21"/>
      <c r="H71" s="100"/>
      <c r="I71" s="30"/>
      <c r="J71" s="30"/>
      <c r="K71" s="30"/>
      <c r="L71" s="30"/>
      <c r="M71" s="30"/>
      <c r="N71" s="30"/>
    </row>
    <row r="72" spans="1:14" s="31" customFormat="1" x14ac:dyDescent="0.25">
      <c r="A72" s="27" t="s">
        <v>102</v>
      </c>
      <c r="B72" s="20" t="s">
        <v>103</v>
      </c>
      <c r="C72" s="21"/>
      <c r="D72" s="21"/>
      <c r="E72" s="21"/>
      <c r="F72" s="21"/>
      <c r="G72" s="21"/>
      <c r="H72" s="100"/>
      <c r="I72" s="30"/>
      <c r="J72" s="30"/>
      <c r="K72" s="30"/>
      <c r="L72" s="30"/>
      <c r="M72" s="30"/>
      <c r="N72" s="30"/>
    </row>
    <row r="73" spans="1:14" s="31" customFormat="1" ht="36" x14ac:dyDescent="0.25">
      <c r="A73" s="27">
        <v>14</v>
      </c>
      <c r="B73" s="20" t="s">
        <v>104</v>
      </c>
      <c r="C73" s="21"/>
      <c r="D73" s="21"/>
      <c r="E73" s="109" t="s">
        <v>63</v>
      </c>
      <c r="F73" s="109" t="s">
        <v>63</v>
      </c>
      <c r="G73" s="109" t="s">
        <v>63</v>
      </c>
      <c r="H73" s="100"/>
      <c r="I73" s="30"/>
      <c r="J73" s="30"/>
      <c r="K73" s="30"/>
      <c r="L73" s="30"/>
      <c r="M73" s="30"/>
      <c r="N73" s="30"/>
    </row>
    <row r="74" spans="1:14" ht="24" x14ac:dyDescent="0.25">
      <c r="A74" s="12">
        <v>15</v>
      </c>
      <c r="B74" s="12" t="s">
        <v>105</v>
      </c>
      <c r="C74" s="13"/>
      <c r="D74" s="13"/>
      <c r="E74" s="13"/>
      <c r="F74" s="13"/>
      <c r="G74" s="13"/>
      <c r="H74" s="100"/>
      <c r="I74" s="14" t="str">
        <f>IF(C74=SUM(C75:C76),"√","НЕТ")</f>
        <v>√</v>
      </c>
      <c r="J74" s="15"/>
      <c r="K74" s="15"/>
      <c r="L74" s="15"/>
      <c r="M74" s="15"/>
      <c r="N74" s="15"/>
    </row>
    <row r="75" spans="1:14" s="31" customFormat="1" x14ac:dyDescent="0.25">
      <c r="A75" s="27" t="s">
        <v>106</v>
      </c>
      <c r="B75" s="20" t="s">
        <v>18</v>
      </c>
      <c r="C75" s="21"/>
      <c r="D75" s="21"/>
      <c r="E75" s="21"/>
      <c r="F75" s="21"/>
      <c r="G75" s="21"/>
      <c r="H75" s="100"/>
      <c r="I75" s="30"/>
      <c r="J75" s="30"/>
      <c r="K75" s="30"/>
      <c r="L75" s="30"/>
      <c r="M75" s="30"/>
      <c r="N75" s="30"/>
    </row>
    <row r="76" spans="1:14" s="31" customFormat="1" x14ac:dyDescent="0.25">
      <c r="A76" s="27" t="s">
        <v>107</v>
      </c>
      <c r="B76" s="39" t="s">
        <v>101</v>
      </c>
      <c r="C76" s="21"/>
      <c r="D76" s="21"/>
      <c r="E76" s="21"/>
      <c r="F76" s="21"/>
      <c r="G76" s="21"/>
      <c r="H76" s="100"/>
      <c r="I76" s="30"/>
      <c r="J76" s="30"/>
      <c r="K76" s="30"/>
      <c r="L76" s="30"/>
      <c r="M76" s="30"/>
      <c r="N76" s="30"/>
    </row>
    <row r="77" spans="1:14" s="31" customFormat="1" x14ac:dyDescent="0.25">
      <c r="A77" s="27" t="s">
        <v>108</v>
      </c>
      <c r="B77" s="20" t="s">
        <v>103</v>
      </c>
      <c r="C77" s="21"/>
      <c r="D77" s="21"/>
      <c r="E77" s="21"/>
      <c r="F77" s="21"/>
      <c r="G77" s="21"/>
      <c r="H77" s="100"/>
      <c r="I77" s="30"/>
      <c r="J77" s="30"/>
      <c r="K77" s="30"/>
      <c r="L77" s="30"/>
      <c r="M77" s="30"/>
      <c r="N77" s="30"/>
    </row>
    <row r="78" spans="1:14" s="31" customFormat="1" ht="36" x14ac:dyDescent="0.25">
      <c r="A78" s="27">
        <v>16</v>
      </c>
      <c r="B78" s="20" t="s">
        <v>109</v>
      </c>
      <c r="C78" s="21"/>
      <c r="D78" s="21"/>
      <c r="E78" s="109" t="s">
        <v>63</v>
      </c>
      <c r="F78" s="109" t="s">
        <v>63</v>
      </c>
      <c r="G78" s="109" t="s">
        <v>63</v>
      </c>
      <c r="H78" s="100"/>
      <c r="I78" s="30"/>
      <c r="J78" s="30"/>
      <c r="K78" s="30"/>
      <c r="L78" s="30"/>
      <c r="M78" s="30"/>
      <c r="N78" s="30"/>
    </row>
    <row r="79" spans="1:14" x14ac:dyDescent="0.25">
      <c r="A79" s="12">
        <v>17</v>
      </c>
      <c r="B79" s="12" t="s">
        <v>110</v>
      </c>
      <c r="C79" s="13"/>
      <c r="D79" s="13"/>
      <c r="E79" s="13"/>
      <c r="F79" s="13"/>
      <c r="G79" s="13"/>
      <c r="H79" s="100"/>
      <c r="I79" s="14" t="str">
        <f>IF(C79=SUM(C80:C81),"√","НЕТ")</f>
        <v>√</v>
      </c>
      <c r="J79" s="15"/>
      <c r="K79" s="15"/>
      <c r="L79" s="15"/>
      <c r="M79" s="15"/>
      <c r="N79" s="15"/>
    </row>
    <row r="80" spans="1:14" x14ac:dyDescent="0.25">
      <c r="A80" s="16" t="s">
        <v>111</v>
      </c>
      <c r="B80" s="18" t="s">
        <v>18</v>
      </c>
      <c r="C80" s="108"/>
      <c r="D80" s="108"/>
      <c r="E80" s="108"/>
      <c r="F80" s="108"/>
      <c r="G80" s="108"/>
      <c r="H80" s="100"/>
      <c r="I80" s="15"/>
      <c r="J80" s="15"/>
      <c r="K80" s="15"/>
      <c r="L80" s="15"/>
      <c r="M80" s="15"/>
      <c r="N80" s="15"/>
    </row>
    <row r="81" spans="1:16" x14ac:dyDescent="0.25">
      <c r="A81" s="16" t="s">
        <v>112</v>
      </c>
      <c r="B81" s="18" t="s">
        <v>101</v>
      </c>
      <c r="C81" s="108"/>
      <c r="D81" s="108"/>
      <c r="E81" s="108"/>
      <c r="F81" s="108"/>
      <c r="G81" s="108"/>
      <c r="H81" s="100"/>
      <c r="I81" s="15"/>
      <c r="J81" s="15"/>
      <c r="K81" s="15"/>
      <c r="L81" s="15"/>
      <c r="M81" s="15"/>
      <c r="N81" s="15"/>
    </row>
    <row r="82" spans="1:16" x14ac:dyDescent="0.25">
      <c r="A82" s="16" t="s">
        <v>113</v>
      </c>
      <c r="B82" s="18" t="s">
        <v>103</v>
      </c>
      <c r="C82" s="108"/>
      <c r="D82" s="108"/>
      <c r="E82" s="108"/>
      <c r="F82" s="108"/>
      <c r="G82" s="108"/>
      <c r="H82" s="100"/>
      <c r="I82" s="15"/>
      <c r="J82" s="15"/>
      <c r="K82" s="15"/>
      <c r="L82" s="15"/>
      <c r="M82" s="15"/>
      <c r="N82" s="15"/>
    </row>
    <row r="83" spans="1:16" ht="24" x14ac:dyDescent="0.25">
      <c r="A83" s="11">
        <v>18</v>
      </c>
      <c r="B83" s="12" t="s">
        <v>114</v>
      </c>
      <c r="C83" s="13"/>
      <c r="D83" s="107" t="s">
        <v>63</v>
      </c>
      <c r="E83" s="107" t="s">
        <v>63</v>
      </c>
      <c r="F83" s="107" t="s">
        <v>63</v>
      </c>
      <c r="G83" s="107" t="s">
        <v>63</v>
      </c>
      <c r="H83" s="14"/>
      <c r="I83" s="14"/>
      <c r="J83" s="15"/>
      <c r="K83" s="15"/>
      <c r="L83" s="15"/>
      <c r="M83" s="15"/>
      <c r="N83" s="15"/>
    </row>
    <row r="84" spans="1:16" ht="36" x14ac:dyDescent="0.25">
      <c r="A84" s="11">
        <v>19</v>
      </c>
      <c r="B84" s="12" t="s">
        <v>115</v>
      </c>
      <c r="C84" s="13"/>
      <c r="D84" s="107" t="s">
        <v>63</v>
      </c>
      <c r="E84" s="107" t="s">
        <v>63</v>
      </c>
      <c r="F84" s="107" t="s">
        <v>63</v>
      </c>
      <c r="G84" s="107" t="s">
        <v>63</v>
      </c>
      <c r="H84" s="14"/>
      <c r="I84" s="14"/>
      <c r="J84" s="15"/>
      <c r="K84" s="15"/>
      <c r="L84" s="15"/>
      <c r="M84" s="15"/>
      <c r="N84" s="15"/>
    </row>
    <row r="85" spans="1:16" ht="24" x14ac:dyDescent="0.25">
      <c r="A85" s="40">
        <v>20</v>
      </c>
      <c r="B85" s="41" t="s">
        <v>480</v>
      </c>
      <c r="C85" s="112"/>
      <c r="D85" s="112"/>
      <c r="E85" s="112"/>
      <c r="F85" s="112"/>
      <c r="G85" s="112"/>
      <c r="H85" s="14" t="str">
        <f t="shared" ref="H85:H113" si="2">IF(C85=SUM(D85:G85),"√","НЕТ")</f>
        <v>√</v>
      </c>
      <c r="I85" s="14" t="str">
        <f>IF(C85=SUM(C86:C87,C89:C90),"√","НЕТ")</f>
        <v>√</v>
      </c>
      <c r="J85" s="14"/>
      <c r="K85" s="15"/>
      <c r="L85" s="134"/>
      <c r="M85" s="317"/>
      <c r="N85" s="317"/>
      <c r="O85" s="317"/>
      <c r="P85" s="317"/>
    </row>
    <row r="86" spans="1:16" x14ac:dyDescent="0.25">
      <c r="A86" s="43" t="s">
        <v>116</v>
      </c>
      <c r="B86" s="44" t="s">
        <v>18</v>
      </c>
      <c r="C86" s="21"/>
      <c r="D86" s="21"/>
      <c r="E86" s="21"/>
      <c r="F86" s="21"/>
      <c r="G86" s="21"/>
      <c r="H86" s="14" t="str">
        <f t="shared" si="2"/>
        <v>√</v>
      </c>
      <c r="I86" s="15"/>
      <c r="J86" s="15"/>
      <c r="K86" s="15"/>
      <c r="L86" s="15"/>
      <c r="M86" s="15"/>
      <c r="N86" s="15"/>
    </row>
    <row r="87" spans="1:16" x14ac:dyDescent="0.25">
      <c r="A87" s="43" t="s">
        <v>117</v>
      </c>
      <c r="B87" s="45" t="s">
        <v>118</v>
      </c>
      <c r="C87" s="21"/>
      <c r="D87" s="21"/>
      <c r="E87" s="21"/>
      <c r="F87" s="21"/>
      <c r="G87" s="21"/>
      <c r="H87" s="14" t="str">
        <f t="shared" si="2"/>
        <v>√</v>
      </c>
      <c r="I87" s="15"/>
      <c r="J87" s="15"/>
      <c r="K87" s="15"/>
      <c r="L87" s="15"/>
      <c r="M87" s="15"/>
      <c r="N87" s="15"/>
    </row>
    <row r="88" spans="1:16" x14ac:dyDescent="0.25">
      <c r="A88" s="43" t="s">
        <v>119</v>
      </c>
      <c r="B88" s="45" t="s">
        <v>103</v>
      </c>
      <c r="C88" s="21"/>
      <c r="D88" s="21"/>
      <c r="E88" s="21"/>
      <c r="F88" s="21"/>
      <c r="G88" s="21"/>
      <c r="H88" s="14" t="str">
        <f t="shared" si="2"/>
        <v>√</v>
      </c>
      <c r="I88" s="15"/>
      <c r="J88" s="15"/>
      <c r="K88" s="15"/>
      <c r="L88" s="15"/>
      <c r="M88" s="15"/>
      <c r="N88" s="15"/>
    </row>
    <row r="89" spans="1:16" x14ac:dyDescent="0.25">
      <c r="A89" s="43" t="s">
        <v>120</v>
      </c>
      <c r="B89" s="44" t="s">
        <v>121</v>
      </c>
      <c r="C89" s="21"/>
      <c r="D89" s="21"/>
      <c r="E89" s="21" t="s">
        <v>63</v>
      </c>
      <c r="F89" s="21" t="s">
        <v>63</v>
      </c>
      <c r="G89" s="21" t="s">
        <v>63</v>
      </c>
      <c r="H89" s="14" t="str">
        <f t="shared" si="2"/>
        <v>√</v>
      </c>
      <c r="I89" s="15"/>
      <c r="J89" s="15"/>
      <c r="K89" s="15"/>
      <c r="L89" s="15"/>
      <c r="M89" s="15"/>
      <c r="N89" s="15"/>
    </row>
    <row r="90" spans="1:16" ht="24" x14ac:dyDescent="0.25">
      <c r="A90" s="43" t="s">
        <v>122</v>
      </c>
      <c r="B90" s="44" t="s">
        <v>123</v>
      </c>
      <c r="C90" s="21"/>
      <c r="D90" s="21"/>
      <c r="E90" s="21"/>
      <c r="F90" s="21"/>
      <c r="G90" s="21"/>
      <c r="H90" s="14" t="str">
        <f t="shared" si="2"/>
        <v>√</v>
      </c>
      <c r="I90" s="15"/>
      <c r="J90" s="15"/>
      <c r="K90" s="15"/>
      <c r="L90" s="15"/>
      <c r="M90" s="15"/>
      <c r="N90" s="15"/>
    </row>
    <row r="91" spans="1:16" s="31" customFormat="1" ht="36" x14ac:dyDescent="0.25">
      <c r="A91" s="46" t="s">
        <v>124</v>
      </c>
      <c r="B91" s="47" t="s">
        <v>125</v>
      </c>
      <c r="C91" s="48"/>
      <c r="D91" s="48"/>
      <c r="E91" s="48"/>
      <c r="F91" s="48"/>
      <c r="G91" s="48"/>
      <c r="H91" s="14" t="str">
        <f t="shared" si="2"/>
        <v>√</v>
      </c>
      <c r="I91" s="14" t="str">
        <f>IF(C91=SUM(C92:C93,C95:C96),"√","НЕТ")</f>
        <v>√</v>
      </c>
      <c r="J91" s="15"/>
      <c r="K91" s="30"/>
      <c r="L91" s="30"/>
      <c r="M91" s="30"/>
      <c r="N91" s="30"/>
    </row>
    <row r="92" spans="1:16" x14ac:dyDescent="0.25">
      <c r="A92" s="49" t="s">
        <v>126</v>
      </c>
      <c r="B92" s="44" t="s">
        <v>18</v>
      </c>
      <c r="C92" s="21"/>
      <c r="D92" s="21"/>
      <c r="E92" s="21"/>
      <c r="F92" s="21"/>
      <c r="G92" s="21"/>
      <c r="H92" s="14" t="str">
        <f t="shared" si="2"/>
        <v>√</v>
      </c>
      <c r="I92" s="15"/>
      <c r="J92" s="15"/>
      <c r="K92" s="15"/>
      <c r="L92" s="15"/>
      <c r="M92" s="15"/>
      <c r="N92" s="15"/>
    </row>
    <row r="93" spans="1:16" x14ac:dyDescent="0.25">
      <c r="A93" s="49" t="s">
        <v>127</v>
      </c>
      <c r="B93" s="45" t="s">
        <v>118</v>
      </c>
      <c r="C93" s="21"/>
      <c r="D93" s="21"/>
      <c r="E93" s="21"/>
      <c r="F93" s="21"/>
      <c r="G93" s="21"/>
      <c r="H93" s="14" t="str">
        <f t="shared" si="2"/>
        <v>√</v>
      </c>
      <c r="I93" s="15"/>
      <c r="J93" s="15"/>
      <c r="K93" s="15"/>
      <c r="L93" s="15"/>
      <c r="M93" s="15"/>
      <c r="N93" s="15"/>
    </row>
    <row r="94" spans="1:16" x14ac:dyDescent="0.25">
      <c r="A94" s="49" t="s">
        <v>128</v>
      </c>
      <c r="B94" s="45" t="s">
        <v>103</v>
      </c>
      <c r="C94" s="21"/>
      <c r="D94" s="21"/>
      <c r="E94" s="21"/>
      <c r="F94" s="21"/>
      <c r="G94" s="21"/>
      <c r="H94" s="14" t="str">
        <f t="shared" si="2"/>
        <v>√</v>
      </c>
      <c r="I94" s="15"/>
      <c r="J94" s="15"/>
      <c r="K94" s="15"/>
      <c r="L94" s="15"/>
      <c r="M94" s="15"/>
      <c r="N94" s="15"/>
    </row>
    <row r="95" spans="1:16" x14ac:dyDescent="0.25">
      <c r="A95" s="49" t="s">
        <v>129</v>
      </c>
      <c r="B95" s="44" t="s">
        <v>121</v>
      </c>
      <c r="C95" s="21"/>
      <c r="D95" s="21"/>
      <c r="E95" s="21" t="s">
        <v>63</v>
      </c>
      <c r="F95" s="21" t="s">
        <v>63</v>
      </c>
      <c r="G95" s="21" t="s">
        <v>63</v>
      </c>
      <c r="H95" s="14" t="str">
        <f t="shared" si="2"/>
        <v>√</v>
      </c>
      <c r="I95" s="15"/>
      <c r="J95" s="15"/>
      <c r="K95" s="15"/>
      <c r="L95" s="15"/>
      <c r="M95" s="15"/>
      <c r="N95" s="15"/>
    </row>
    <row r="96" spans="1:16" ht="24" x14ac:dyDescent="0.25">
      <c r="A96" s="49" t="s">
        <v>130</v>
      </c>
      <c r="B96" s="44" t="s">
        <v>123</v>
      </c>
      <c r="C96" s="21"/>
      <c r="D96" s="21"/>
      <c r="E96" s="21"/>
      <c r="F96" s="21"/>
      <c r="G96" s="21"/>
      <c r="H96" s="14" t="str">
        <f t="shared" si="2"/>
        <v>√</v>
      </c>
      <c r="I96" s="15"/>
      <c r="J96" s="15"/>
      <c r="K96" s="15"/>
      <c r="L96" s="15"/>
      <c r="M96" s="15"/>
      <c r="N96" s="15"/>
    </row>
    <row r="97" spans="1:16" ht="36" x14ac:dyDescent="0.25">
      <c r="A97" s="46" t="s">
        <v>131</v>
      </c>
      <c r="B97" s="50" t="s">
        <v>132</v>
      </c>
      <c r="C97" s="48"/>
      <c r="D97" s="48"/>
      <c r="E97" s="48"/>
      <c r="F97" s="48"/>
      <c r="G97" s="48"/>
      <c r="H97" s="14" t="str">
        <f t="shared" si="2"/>
        <v>√</v>
      </c>
      <c r="I97" s="14"/>
      <c r="J97" s="15"/>
      <c r="K97" s="15"/>
      <c r="L97" s="15"/>
      <c r="M97" s="15"/>
      <c r="N97" s="15"/>
    </row>
    <row r="98" spans="1:16" ht="24" x14ac:dyDescent="0.25">
      <c r="A98" s="46" t="s">
        <v>133</v>
      </c>
      <c r="B98" s="50" t="s">
        <v>134</v>
      </c>
      <c r="C98" s="48"/>
      <c r="D98" s="48"/>
      <c r="E98" s="48"/>
      <c r="F98" s="48"/>
      <c r="G98" s="48"/>
      <c r="H98" s="14" t="str">
        <f t="shared" si="2"/>
        <v>√</v>
      </c>
      <c r="I98" s="14" t="str">
        <f>IF(C98=SUM(C99:C101),"√","НЕТ")</f>
        <v>√</v>
      </c>
      <c r="J98" s="15"/>
      <c r="K98" s="15"/>
      <c r="L98" s="15"/>
      <c r="M98" s="15"/>
      <c r="N98" s="15"/>
    </row>
    <row r="99" spans="1:16" x14ac:dyDescent="0.25">
      <c r="A99" s="49" t="s">
        <v>135</v>
      </c>
      <c r="B99" s="44" t="s">
        <v>18</v>
      </c>
      <c r="C99" s="21"/>
      <c r="D99" s="21"/>
      <c r="E99" s="21"/>
      <c r="F99" s="21"/>
      <c r="G99" s="21"/>
      <c r="H99" s="14" t="str">
        <f t="shared" si="2"/>
        <v>√</v>
      </c>
      <c r="I99" s="15"/>
      <c r="J99" s="15"/>
      <c r="K99" s="15"/>
      <c r="L99" s="15"/>
      <c r="M99" s="15"/>
      <c r="N99" s="15"/>
    </row>
    <row r="100" spans="1:16" x14ac:dyDescent="0.25">
      <c r="A100" s="49" t="s">
        <v>136</v>
      </c>
      <c r="B100" s="45" t="s">
        <v>103</v>
      </c>
      <c r="C100" s="21"/>
      <c r="D100" s="21"/>
      <c r="E100" s="21"/>
      <c r="F100" s="21"/>
      <c r="G100" s="21"/>
      <c r="H100" s="14" t="str">
        <f t="shared" si="2"/>
        <v>√</v>
      </c>
      <c r="I100" s="15"/>
      <c r="J100" s="15"/>
      <c r="K100" s="15"/>
      <c r="L100" s="15"/>
      <c r="M100" s="15"/>
      <c r="N100" s="15"/>
    </row>
    <row r="101" spans="1:16" x14ac:dyDescent="0.25">
      <c r="A101" s="49" t="s">
        <v>137</v>
      </c>
      <c r="B101" s="44" t="s">
        <v>121</v>
      </c>
      <c r="C101" s="21"/>
      <c r="D101" s="21"/>
      <c r="E101" s="21" t="s">
        <v>63</v>
      </c>
      <c r="F101" s="21" t="s">
        <v>63</v>
      </c>
      <c r="G101" s="21" t="s">
        <v>63</v>
      </c>
      <c r="H101" s="14" t="str">
        <f t="shared" si="2"/>
        <v>√</v>
      </c>
      <c r="I101" s="15"/>
      <c r="J101" s="15"/>
      <c r="K101" s="15"/>
      <c r="L101" s="15"/>
      <c r="M101" s="15"/>
      <c r="N101" s="15"/>
    </row>
    <row r="102" spans="1:16" ht="24" x14ac:dyDescent="0.25">
      <c r="A102" s="46" t="s">
        <v>138</v>
      </c>
      <c r="B102" s="47" t="s">
        <v>139</v>
      </c>
      <c r="C102" s="48"/>
      <c r="D102" s="48"/>
      <c r="E102" s="48"/>
      <c r="F102" s="48"/>
      <c r="G102" s="48"/>
      <c r="H102" s="14" t="str">
        <f t="shared" si="2"/>
        <v>√</v>
      </c>
      <c r="I102" s="14" t="str">
        <f>IF(C102=SUM(C103:C105),"√","НЕТ")</f>
        <v>√</v>
      </c>
      <c r="J102" s="15"/>
      <c r="K102" s="15"/>
      <c r="L102" s="15"/>
      <c r="M102" s="15"/>
      <c r="N102" s="15"/>
    </row>
    <row r="103" spans="1:16" x14ac:dyDescent="0.25">
      <c r="A103" s="43" t="s">
        <v>140</v>
      </c>
      <c r="B103" s="45" t="s">
        <v>141</v>
      </c>
      <c r="C103" s="21"/>
      <c r="D103" s="21"/>
      <c r="E103" s="21"/>
      <c r="F103" s="21"/>
      <c r="G103" s="21"/>
      <c r="H103" s="14" t="str">
        <f t="shared" si="2"/>
        <v>√</v>
      </c>
      <c r="I103" s="15"/>
      <c r="J103" s="15"/>
      <c r="K103" s="15"/>
      <c r="L103" s="15"/>
      <c r="M103" s="15"/>
      <c r="N103" s="15"/>
    </row>
    <row r="104" spans="1:16" x14ac:dyDescent="0.25">
      <c r="A104" s="43" t="s">
        <v>142</v>
      </c>
      <c r="B104" s="45" t="s">
        <v>143</v>
      </c>
      <c r="C104" s="21"/>
      <c r="D104" s="21"/>
      <c r="E104" s="21"/>
      <c r="F104" s="21"/>
      <c r="G104" s="21"/>
      <c r="H104" s="14" t="str">
        <f t="shared" si="2"/>
        <v>√</v>
      </c>
      <c r="I104" s="15"/>
      <c r="J104" s="15"/>
      <c r="K104" s="15"/>
      <c r="L104" s="15"/>
      <c r="M104" s="15"/>
      <c r="N104" s="15"/>
    </row>
    <row r="105" spans="1:16" x14ac:dyDescent="0.25">
      <c r="A105" s="43" t="s">
        <v>144</v>
      </c>
      <c r="B105" s="45" t="s">
        <v>145</v>
      </c>
      <c r="C105" s="21"/>
      <c r="D105" s="21"/>
      <c r="E105" s="21" t="s">
        <v>63</v>
      </c>
      <c r="F105" s="21" t="s">
        <v>63</v>
      </c>
      <c r="G105" s="21" t="s">
        <v>63</v>
      </c>
      <c r="H105" s="14" t="str">
        <f t="shared" si="2"/>
        <v>√</v>
      </c>
      <c r="I105" s="15"/>
      <c r="J105" s="15"/>
      <c r="K105" s="15"/>
      <c r="L105" s="15"/>
      <c r="M105" s="15"/>
      <c r="N105" s="15"/>
    </row>
    <row r="106" spans="1:16" ht="36" x14ac:dyDescent="0.25">
      <c r="A106" s="51">
        <v>21</v>
      </c>
      <c r="B106" s="51" t="s">
        <v>146</v>
      </c>
      <c r="C106" s="52"/>
      <c r="D106" s="52"/>
      <c r="E106" s="52"/>
      <c r="F106" s="52"/>
      <c r="G106" s="52"/>
      <c r="H106" s="14"/>
      <c r="I106" s="317"/>
      <c r="J106" s="317"/>
      <c r="K106" s="134"/>
      <c r="L106" s="318"/>
      <c r="M106" s="318"/>
      <c r="N106" s="318"/>
      <c r="O106" s="318"/>
      <c r="P106" s="318"/>
    </row>
    <row r="107" spans="1:16" ht="24" x14ac:dyDescent="0.25">
      <c r="A107" s="51">
        <v>22</v>
      </c>
      <c r="B107" s="53" t="s">
        <v>147</v>
      </c>
      <c r="C107" s="52"/>
      <c r="D107" s="52"/>
      <c r="E107" s="52"/>
      <c r="F107" s="52"/>
      <c r="G107" s="52"/>
      <c r="H107" s="14"/>
      <c r="I107" s="15"/>
      <c r="J107" s="15"/>
      <c r="K107" s="15"/>
      <c r="L107" s="15"/>
      <c r="M107" s="15"/>
      <c r="N107" s="15"/>
    </row>
    <row r="108" spans="1:16" x14ac:dyDescent="0.25">
      <c r="A108" s="22" t="s">
        <v>148</v>
      </c>
      <c r="B108" s="20" t="s">
        <v>149</v>
      </c>
      <c r="C108" s="21"/>
      <c r="D108" s="21"/>
      <c r="E108" s="21"/>
      <c r="F108" s="21"/>
      <c r="G108" s="21"/>
      <c r="H108" s="14"/>
      <c r="I108" s="15"/>
      <c r="J108" s="15"/>
      <c r="K108" s="15"/>
      <c r="L108" s="15"/>
      <c r="M108" s="15"/>
      <c r="N108" s="15"/>
    </row>
    <row r="109" spans="1:16" ht="36" x14ac:dyDescent="0.25">
      <c r="A109" s="54">
        <v>23</v>
      </c>
      <c r="B109" s="53" t="s">
        <v>468</v>
      </c>
      <c r="C109" s="52"/>
      <c r="D109" s="52"/>
      <c r="E109" s="52"/>
      <c r="F109" s="52"/>
      <c r="G109" s="52"/>
      <c r="H109" s="100"/>
      <c r="I109" s="14" t="str">
        <f>IF(C109=SUM(C110:C111),"√","НЕТ")</f>
        <v>√</v>
      </c>
      <c r="J109" s="15"/>
      <c r="K109" s="318"/>
      <c r="L109" s="318"/>
      <c r="M109" s="318"/>
      <c r="N109" s="318"/>
      <c r="O109" s="318"/>
    </row>
    <row r="110" spans="1:16" x14ac:dyDescent="0.25">
      <c r="A110" s="27" t="s">
        <v>150</v>
      </c>
      <c r="B110" s="20" t="s">
        <v>18</v>
      </c>
      <c r="C110" s="21"/>
      <c r="D110" s="21"/>
      <c r="E110" s="21"/>
      <c r="F110" s="21"/>
      <c r="G110" s="21"/>
      <c r="H110" s="100"/>
      <c r="I110" s="15"/>
      <c r="J110" s="15"/>
      <c r="K110" s="15"/>
      <c r="L110" s="15"/>
      <c r="M110" s="15"/>
      <c r="N110" s="15"/>
    </row>
    <row r="111" spans="1:16" x14ac:dyDescent="0.25">
      <c r="A111" s="27" t="s">
        <v>151</v>
      </c>
      <c r="B111" s="45" t="s">
        <v>118</v>
      </c>
      <c r="C111" s="21"/>
      <c r="D111" s="21"/>
      <c r="E111" s="21"/>
      <c r="F111" s="21"/>
      <c r="G111" s="21"/>
      <c r="H111" s="100"/>
      <c r="I111" s="15"/>
      <c r="J111" s="15"/>
      <c r="K111" s="15"/>
      <c r="L111" s="15"/>
      <c r="M111" s="15"/>
      <c r="N111" s="15"/>
    </row>
    <row r="112" spans="1:16" x14ac:dyDescent="0.25">
      <c r="A112" s="27" t="s">
        <v>152</v>
      </c>
      <c r="B112" s="45" t="s">
        <v>103</v>
      </c>
      <c r="C112" s="21"/>
      <c r="D112" s="21"/>
      <c r="E112" s="21"/>
      <c r="F112" s="21"/>
      <c r="G112" s="21"/>
      <c r="H112" s="100"/>
      <c r="I112" s="15"/>
      <c r="J112" s="15"/>
      <c r="K112" s="15"/>
      <c r="L112" s="15"/>
      <c r="M112" s="15"/>
      <c r="N112" s="15"/>
    </row>
    <row r="113" spans="1:14" ht="54.75" customHeight="1" x14ac:dyDescent="0.25">
      <c r="A113" s="54">
        <v>24</v>
      </c>
      <c r="B113" s="51" t="s">
        <v>153</v>
      </c>
      <c r="C113" s="52"/>
      <c r="D113" s="52"/>
      <c r="E113" s="115" t="s">
        <v>63</v>
      </c>
      <c r="F113" s="115" t="s">
        <v>63</v>
      </c>
      <c r="G113" s="115" t="s">
        <v>63</v>
      </c>
      <c r="H113" s="14" t="str">
        <f t="shared" si="2"/>
        <v>√</v>
      </c>
      <c r="I113" s="14"/>
      <c r="J113" s="15"/>
      <c r="K113" s="15"/>
      <c r="L113" s="15"/>
      <c r="M113" s="15"/>
      <c r="N113" s="15"/>
    </row>
    <row r="114" spans="1:14" ht="36" x14ac:dyDescent="0.25">
      <c r="A114" s="54">
        <v>25</v>
      </c>
      <c r="B114" s="53" t="s">
        <v>469</v>
      </c>
      <c r="C114" s="52"/>
      <c r="D114" s="52"/>
      <c r="E114" s="52"/>
      <c r="F114" s="52"/>
      <c r="G114" s="52"/>
      <c r="H114" s="100"/>
      <c r="I114" s="14" t="str">
        <f>IF(C114=SUM(C115:C116),"√","НЕТ")</f>
        <v>√</v>
      </c>
      <c r="J114" s="15"/>
      <c r="K114" s="15"/>
      <c r="L114" s="15"/>
      <c r="M114" s="15"/>
      <c r="N114" s="15"/>
    </row>
    <row r="115" spans="1:14" x14ac:dyDescent="0.25">
      <c r="A115" s="27" t="s">
        <v>154</v>
      </c>
      <c r="B115" s="20" t="s">
        <v>18</v>
      </c>
      <c r="C115" s="21"/>
      <c r="D115" s="21"/>
      <c r="E115" s="21"/>
      <c r="F115" s="21"/>
      <c r="G115" s="21"/>
      <c r="H115" s="14"/>
      <c r="I115" s="15"/>
      <c r="J115" s="15"/>
      <c r="K115" s="15"/>
      <c r="L115" s="15"/>
      <c r="M115" s="15"/>
      <c r="N115" s="15"/>
    </row>
    <row r="116" spans="1:14" x14ac:dyDescent="0.25">
      <c r="A116" s="27" t="s">
        <v>155</v>
      </c>
      <c r="B116" s="45" t="s">
        <v>118</v>
      </c>
      <c r="C116" s="21"/>
      <c r="D116" s="21"/>
      <c r="E116" s="21"/>
      <c r="F116" s="21"/>
      <c r="G116" s="21"/>
      <c r="H116" s="14"/>
      <c r="I116" s="15"/>
      <c r="J116" s="15"/>
      <c r="K116" s="15"/>
      <c r="L116" s="15"/>
      <c r="M116" s="15"/>
      <c r="N116" s="15"/>
    </row>
    <row r="117" spans="1:14" x14ac:dyDescent="0.25">
      <c r="A117" s="27" t="s">
        <v>156</v>
      </c>
      <c r="B117" s="45" t="s">
        <v>103</v>
      </c>
      <c r="C117" s="21"/>
      <c r="D117" s="21"/>
      <c r="E117" s="21"/>
      <c r="F117" s="21"/>
      <c r="G117" s="21"/>
      <c r="H117" s="14"/>
      <c r="I117" s="15"/>
      <c r="J117" s="15"/>
      <c r="K117" s="15"/>
      <c r="L117" s="15"/>
      <c r="M117" s="15"/>
      <c r="N117" s="15"/>
    </row>
    <row r="118" spans="1:14" ht="48" x14ac:dyDescent="0.25">
      <c r="A118" s="54">
        <v>26</v>
      </c>
      <c r="B118" s="51" t="s">
        <v>157</v>
      </c>
      <c r="C118" s="52"/>
      <c r="D118" s="52"/>
      <c r="E118" s="52" t="s">
        <v>63</v>
      </c>
      <c r="F118" s="52" t="s">
        <v>63</v>
      </c>
      <c r="G118" s="52" t="s">
        <v>63</v>
      </c>
      <c r="H118" s="14" t="str">
        <f>IF(C118=SUM(D118),"√","НЕТ")</f>
        <v>√</v>
      </c>
      <c r="I118" s="14"/>
      <c r="J118" s="15"/>
      <c r="K118" s="15"/>
      <c r="L118" s="15"/>
      <c r="M118" s="15"/>
      <c r="N118" s="15"/>
    </row>
    <row r="119" spans="1:14" ht="22.5" customHeight="1" x14ac:dyDescent="0.25">
      <c r="A119" s="40">
        <v>27</v>
      </c>
      <c r="B119" s="41" t="s">
        <v>158</v>
      </c>
      <c r="C119" s="42"/>
      <c r="D119" s="42" t="s">
        <v>61</v>
      </c>
      <c r="E119" s="42" t="s">
        <v>61</v>
      </c>
      <c r="F119" s="42" t="s">
        <v>61</v>
      </c>
      <c r="G119" s="42" t="s">
        <v>61</v>
      </c>
      <c r="H119" s="14"/>
      <c r="I119" s="14" t="str">
        <f>IF(C119=SUM(C120:C121,C123:C124),"√","НЕТ")</f>
        <v>√</v>
      </c>
      <c r="J119" s="14" t="str">
        <f>IF(C119=SUM(C127,C135,C144,C152),"√","НЕТ")</f>
        <v>√</v>
      </c>
      <c r="K119" s="14"/>
      <c r="L119" s="15"/>
      <c r="M119" s="15"/>
      <c r="N119" s="15"/>
    </row>
    <row r="120" spans="1:14" x14ac:dyDescent="0.25">
      <c r="A120" s="19" t="s">
        <v>159</v>
      </c>
      <c r="B120" s="44" t="s">
        <v>18</v>
      </c>
      <c r="C120" s="21"/>
      <c r="D120" s="21" t="s">
        <v>63</v>
      </c>
      <c r="E120" s="21" t="s">
        <v>63</v>
      </c>
      <c r="F120" s="21" t="s">
        <v>63</v>
      </c>
      <c r="G120" s="21" t="s">
        <v>63</v>
      </c>
      <c r="H120" s="14"/>
      <c r="I120" s="15"/>
      <c r="J120" s="14" t="str">
        <f>IF(C120=SUM(C128,C136,C145,C153),"√","НЕТ")</f>
        <v>√</v>
      </c>
      <c r="K120" s="14"/>
      <c r="L120" s="15"/>
      <c r="M120" s="15"/>
      <c r="N120" s="15"/>
    </row>
    <row r="121" spans="1:14" x14ac:dyDescent="0.25">
      <c r="A121" s="19" t="s">
        <v>160</v>
      </c>
      <c r="B121" s="45" t="s">
        <v>118</v>
      </c>
      <c r="C121" s="21"/>
      <c r="D121" s="21" t="s">
        <v>63</v>
      </c>
      <c r="E121" s="21" t="s">
        <v>63</v>
      </c>
      <c r="F121" s="21" t="s">
        <v>63</v>
      </c>
      <c r="G121" s="21" t="s">
        <v>63</v>
      </c>
      <c r="H121" s="14"/>
      <c r="I121" s="15"/>
      <c r="J121" s="14" t="str">
        <f t="shared" ref="J121:J124" si="3">IF(C121=SUM(C129,C137,C146,C154),"√","НЕТ")</f>
        <v>√</v>
      </c>
      <c r="K121" s="14"/>
      <c r="L121" s="15"/>
      <c r="M121" s="15"/>
      <c r="N121" s="15"/>
    </row>
    <row r="122" spans="1:14" x14ac:dyDescent="0.25">
      <c r="A122" s="19" t="s">
        <v>161</v>
      </c>
      <c r="B122" s="45" t="s">
        <v>103</v>
      </c>
      <c r="C122" s="21"/>
      <c r="D122" s="21" t="s">
        <v>63</v>
      </c>
      <c r="E122" s="21" t="s">
        <v>63</v>
      </c>
      <c r="F122" s="21" t="s">
        <v>63</v>
      </c>
      <c r="G122" s="21" t="s">
        <v>63</v>
      </c>
      <c r="H122" s="14"/>
      <c r="I122" s="15"/>
      <c r="J122" s="14" t="str">
        <f t="shared" si="3"/>
        <v>√</v>
      </c>
      <c r="K122" s="14"/>
      <c r="L122" s="15"/>
      <c r="M122" s="15"/>
      <c r="N122" s="15"/>
    </row>
    <row r="123" spans="1:14" x14ac:dyDescent="0.25">
      <c r="A123" s="19" t="s">
        <v>162</v>
      </c>
      <c r="B123" s="44" t="s">
        <v>121</v>
      </c>
      <c r="C123" s="21"/>
      <c r="D123" s="21" t="s">
        <v>63</v>
      </c>
      <c r="E123" s="21" t="s">
        <v>63</v>
      </c>
      <c r="F123" s="21" t="s">
        <v>63</v>
      </c>
      <c r="G123" s="21" t="s">
        <v>63</v>
      </c>
      <c r="H123" s="14"/>
      <c r="I123" s="15"/>
      <c r="J123" s="14" t="str">
        <f t="shared" si="3"/>
        <v>√</v>
      </c>
      <c r="K123" s="14"/>
      <c r="L123" s="15"/>
      <c r="M123" s="15"/>
      <c r="N123" s="15"/>
    </row>
    <row r="124" spans="1:14" ht="24" x14ac:dyDescent="0.25">
      <c r="A124" s="19" t="s">
        <v>163</v>
      </c>
      <c r="B124" s="44" t="s">
        <v>164</v>
      </c>
      <c r="C124" s="21"/>
      <c r="D124" s="21" t="s">
        <v>63</v>
      </c>
      <c r="E124" s="21" t="s">
        <v>63</v>
      </c>
      <c r="F124" s="21" t="s">
        <v>63</v>
      </c>
      <c r="G124" s="21" t="s">
        <v>63</v>
      </c>
      <c r="H124" s="14"/>
      <c r="I124" s="15"/>
      <c r="J124" s="14" t="str">
        <f t="shared" si="3"/>
        <v>√</v>
      </c>
      <c r="K124" s="14"/>
      <c r="L124" s="15"/>
      <c r="M124" s="15"/>
      <c r="N124" s="15"/>
    </row>
    <row r="125" spans="1:14" x14ac:dyDescent="0.25">
      <c r="A125" s="55" t="s">
        <v>165</v>
      </c>
      <c r="B125" s="56" t="s">
        <v>166</v>
      </c>
      <c r="C125" s="57"/>
      <c r="D125" s="57" t="s">
        <v>61</v>
      </c>
      <c r="E125" s="57" t="s">
        <v>61</v>
      </c>
      <c r="F125" s="57" t="s">
        <v>61</v>
      </c>
      <c r="G125" s="57" t="s">
        <v>61</v>
      </c>
      <c r="H125" s="14"/>
      <c r="I125" s="15"/>
      <c r="J125" s="14" t="str">
        <f>IF(C125=SUM(C133,C141,C150,C158),"√","НЕТ")</f>
        <v>√</v>
      </c>
      <c r="K125" s="14"/>
      <c r="L125" s="15"/>
      <c r="M125" s="15"/>
      <c r="N125" s="15"/>
    </row>
    <row r="126" spans="1:14" x14ac:dyDescent="0.25">
      <c r="A126" s="58" t="s">
        <v>167</v>
      </c>
      <c r="B126" s="58" t="s">
        <v>168</v>
      </c>
      <c r="C126" s="59"/>
      <c r="D126" s="59" t="s">
        <v>61</v>
      </c>
      <c r="E126" s="59" t="s">
        <v>61</v>
      </c>
      <c r="F126" s="59" t="s">
        <v>61</v>
      </c>
      <c r="G126" s="59" t="s">
        <v>61</v>
      </c>
      <c r="H126" s="14"/>
      <c r="I126" s="15"/>
      <c r="J126" s="14" t="str">
        <f>IF(C126=SUM(C134,C142,C151,C159),"√","НЕТ")</f>
        <v>√</v>
      </c>
      <c r="K126" s="14"/>
      <c r="L126" s="15"/>
      <c r="M126" s="14"/>
      <c r="N126" s="15"/>
    </row>
    <row r="127" spans="1:14" ht="24" x14ac:dyDescent="0.25">
      <c r="A127" s="46" t="s">
        <v>167</v>
      </c>
      <c r="B127" s="60" t="s">
        <v>169</v>
      </c>
      <c r="C127" s="48"/>
      <c r="D127" s="48" t="s">
        <v>61</v>
      </c>
      <c r="E127" s="48" t="s">
        <v>61</v>
      </c>
      <c r="F127" s="48" t="s">
        <v>61</v>
      </c>
      <c r="G127" s="48" t="s">
        <v>61</v>
      </c>
      <c r="H127" s="14"/>
      <c r="I127" s="14" t="str">
        <f>IF(C127=SUM(C128:C129,C131:C132),"√","НЕТ")</f>
        <v>√</v>
      </c>
      <c r="J127" s="15"/>
      <c r="K127" s="15"/>
      <c r="L127" s="15"/>
      <c r="M127" s="15"/>
      <c r="N127" s="15"/>
    </row>
    <row r="128" spans="1:14" x14ac:dyDescent="0.25">
      <c r="A128" s="19" t="s">
        <v>170</v>
      </c>
      <c r="B128" s="44" t="s">
        <v>18</v>
      </c>
      <c r="C128" s="21"/>
      <c r="D128" s="21" t="s">
        <v>63</v>
      </c>
      <c r="E128" s="21" t="s">
        <v>63</v>
      </c>
      <c r="F128" s="21" t="s">
        <v>63</v>
      </c>
      <c r="G128" s="21" t="s">
        <v>63</v>
      </c>
      <c r="H128" s="14"/>
      <c r="I128" s="15"/>
      <c r="J128" s="15"/>
      <c r="K128" s="15"/>
      <c r="L128" s="15"/>
      <c r="M128" s="15"/>
      <c r="N128" s="15"/>
    </row>
    <row r="129" spans="1:14" x14ac:dyDescent="0.25">
      <c r="A129" s="19" t="s">
        <v>171</v>
      </c>
      <c r="B129" s="45" t="s">
        <v>118</v>
      </c>
      <c r="C129" s="21"/>
      <c r="D129" s="21" t="s">
        <v>63</v>
      </c>
      <c r="E129" s="21" t="s">
        <v>63</v>
      </c>
      <c r="F129" s="21" t="s">
        <v>63</v>
      </c>
      <c r="G129" s="21" t="s">
        <v>63</v>
      </c>
      <c r="H129" s="14"/>
      <c r="I129" s="15"/>
      <c r="J129" s="15"/>
      <c r="K129" s="15"/>
      <c r="L129" s="15"/>
      <c r="M129" s="15"/>
      <c r="N129" s="15"/>
    </row>
    <row r="130" spans="1:14" x14ac:dyDescent="0.25">
      <c r="A130" s="19" t="s">
        <v>172</v>
      </c>
      <c r="B130" s="45" t="s">
        <v>103</v>
      </c>
      <c r="C130" s="21"/>
      <c r="D130" s="21" t="s">
        <v>63</v>
      </c>
      <c r="E130" s="21" t="s">
        <v>63</v>
      </c>
      <c r="F130" s="21" t="s">
        <v>63</v>
      </c>
      <c r="G130" s="21" t="s">
        <v>63</v>
      </c>
      <c r="H130" s="14"/>
      <c r="I130" s="15"/>
      <c r="J130" s="15"/>
      <c r="K130" s="15"/>
      <c r="L130" s="15"/>
      <c r="M130" s="15"/>
      <c r="N130" s="15"/>
    </row>
    <row r="131" spans="1:14" x14ac:dyDescent="0.25">
      <c r="A131" s="19" t="s">
        <v>173</v>
      </c>
      <c r="B131" s="44" t="s">
        <v>121</v>
      </c>
      <c r="C131" s="21"/>
      <c r="D131" s="21" t="s">
        <v>63</v>
      </c>
      <c r="E131" s="21" t="s">
        <v>63</v>
      </c>
      <c r="F131" s="21" t="s">
        <v>63</v>
      </c>
      <c r="G131" s="21" t="s">
        <v>63</v>
      </c>
      <c r="H131" s="14"/>
      <c r="I131" s="15"/>
      <c r="J131" s="15"/>
      <c r="K131" s="15"/>
      <c r="L131" s="15"/>
      <c r="M131" s="15"/>
      <c r="N131" s="15"/>
    </row>
    <row r="132" spans="1:14" ht="24" x14ac:dyDescent="0.25">
      <c r="A132" s="19" t="s">
        <v>174</v>
      </c>
      <c r="B132" s="44" t="s">
        <v>164</v>
      </c>
      <c r="C132" s="21"/>
      <c r="D132" s="21" t="s">
        <v>63</v>
      </c>
      <c r="E132" s="21" t="s">
        <v>63</v>
      </c>
      <c r="F132" s="21" t="s">
        <v>63</v>
      </c>
      <c r="G132" s="21" t="s">
        <v>63</v>
      </c>
      <c r="H132" s="14"/>
      <c r="I132" s="15"/>
      <c r="J132" s="15"/>
      <c r="K132" s="15"/>
      <c r="L132" s="15"/>
      <c r="M132" s="15"/>
      <c r="N132" s="15"/>
    </row>
    <row r="133" spans="1:14" x14ac:dyDescent="0.25">
      <c r="A133" s="55" t="s">
        <v>175</v>
      </c>
      <c r="B133" s="56" t="s">
        <v>176</v>
      </c>
      <c r="C133" s="57"/>
      <c r="D133" s="57" t="s">
        <v>61</v>
      </c>
      <c r="E133" s="57" t="s">
        <v>61</v>
      </c>
      <c r="F133" s="57" t="s">
        <v>61</v>
      </c>
      <c r="G133" s="57" t="s">
        <v>61</v>
      </c>
      <c r="H133" s="14"/>
      <c r="I133" s="15"/>
      <c r="J133" s="15"/>
      <c r="K133" s="15"/>
      <c r="L133" s="15"/>
      <c r="M133" s="15"/>
      <c r="N133" s="15"/>
    </row>
    <row r="134" spans="1:14" x14ac:dyDescent="0.25">
      <c r="A134" s="58" t="s">
        <v>177</v>
      </c>
      <c r="B134" s="58" t="s">
        <v>168</v>
      </c>
      <c r="C134" s="59"/>
      <c r="D134" s="59" t="s">
        <v>61</v>
      </c>
      <c r="E134" s="59" t="s">
        <v>61</v>
      </c>
      <c r="F134" s="59" t="s">
        <v>61</v>
      </c>
      <c r="G134" s="59" t="s">
        <v>61</v>
      </c>
      <c r="H134" s="14"/>
      <c r="I134" s="15"/>
      <c r="J134" s="15"/>
      <c r="K134" s="15"/>
      <c r="L134" s="15"/>
      <c r="M134" s="15"/>
      <c r="N134" s="15"/>
    </row>
    <row r="135" spans="1:14" ht="24" x14ac:dyDescent="0.25">
      <c r="A135" s="46" t="s">
        <v>178</v>
      </c>
      <c r="B135" s="60" t="s">
        <v>179</v>
      </c>
      <c r="C135" s="48"/>
      <c r="D135" s="48" t="s">
        <v>61</v>
      </c>
      <c r="E135" s="48" t="s">
        <v>61</v>
      </c>
      <c r="F135" s="48" t="s">
        <v>61</v>
      </c>
      <c r="G135" s="48" t="s">
        <v>61</v>
      </c>
      <c r="H135" s="14"/>
      <c r="I135" s="14" t="str">
        <f>IF(C135=SUM(C136:C137,C139:C140),"√","НЕТ")</f>
        <v>√</v>
      </c>
      <c r="J135" s="14"/>
      <c r="K135" s="15"/>
      <c r="L135" s="15"/>
      <c r="M135" s="15"/>
      <c r="N135" s="15"/>
    </row>
    <row r="136" spans="1:14" x14ac:dyDescent="0.25">
      <c r="A136" s="19" t="s">
        <v>180</v>
      </c>
      <c r="B136" s="44" t="s">
        <v>18</v>
      </c>
      <c r="C136" s="21"/>
      <c r="D136" s="21" t="s">
        <v>63</v>
      </c>
      <c r="E136" s="21" t="s">
        <v>63</v>
      </c>
      <c r="F136" s="21" t="s">
        <v>63</v>
      </c>
      <c r="G136" s="21" t="s">
        <v>63</v>
      </c>
      <c r="H136" s="14"/>
      <c r="I136" s="15"/>
      <c r="J136" s="15"/>
      <c r="K136" s="15"/>
      <c r="L136" s="15"/>
      <c r="M136" s="15"/>
      <c r="N136" s="15"/>
    </row>
    <row r="137" spans="1:14" x14ac:dyDescent="0.25">
      <c r="A137" s="19" t="s">
        <v>181</v>
      </c>
      <c r="B137" s="45" t="s">
        <v>118</v>
      </c>
      <c r="C137" s="21"/>
      <c r="D137" s="21" t="s">
        <v>63</v>
      </c>
      <c r="E137" s="21" t="s">
        <v>63</v>
      </c>
      <c r="F137" s="21" t="s">
        <v>63</v>
      </c>
      <c r="G137" s="21" t="s">
        <v>63</v>
      </c>
      <c r="H137" s="14"/>
      <c r="I137" s="15"/>
      <c r="J137" s="15"/>
      <c r="K137" s="15"/>
      <c r="L137" s="15"/>
      <c r="M137" s="15"/>
      <c r="N137" s="15"/>
    </row>
    <row r="138" spans="1:14" x14ac:dyDescent="0.25">
      <c r="A138" s="19" t="s">
        <v>182</v>
      </c>
      <c r="B138" s="45" t="s">
        <v>103</v>
      </c>
      <c r="C138" s="21"/>
      <c r="D138" s="21" t="s">
        <v>63</v>
      </c>
      <c r="E138" s="21" t="s">
        <v>63</v>
      </c>
      <c r="F138" s="21" t="s">
        <v>63</v>
      </c>
      <c r="G138" s="21" t="s">
        <v>63</v>
      </c>
      <c r="H138" s="14"/>
      <c r="I138" s="15"/>
      <c r="J138" s="15"/>
      <c r="K138" s="15"/>
      <c r="L138" s="15"/>
      <c r="M138" s="15"/>
      <c r="N138" s="15"/>
    </row>
    <row r="139" spans="1:14" x14ac:dyDescent="0.25">
      <c r="A139" s="19" t="s">
        <v>183</v>
      </c>
      <c r="B139" s="44" t="s">
        <v>121</v>
      </c>
      <c r="C139" s="21"/>
      <c r="D139" s="21" t="s">
        <v>63</v>
      </c>
      <c r="E139" s="21" t="s">
        <v>63</v>
      </c>
      <c r="F139" s="21" t="s">
        <v>63</v>
      </c>
      <c r="G139" s="21" t="s">
        <v>63</v>
      </c>
      <c r="H139" s="14"/>
      <c r="I139" s="15"/>
      <c r="J139" s="15"/>
      <c r="K139" s="15"/>
      <c r="L139" s="15"/>
      <c r="M139" s="15"/>
      <c r="N139" s="15"/>
    </row>
    <row r="140" spans="1:14" ht="24" x14ac:dyDescent="0.25">
      <c r="A140" s="19" t="s">
        <v>184</v>
      </c>
      <c r="B140" s="44" t="s">
        <v>164</v>
      </c>
      <c r="C140" s="21"/>
      <c r="D140" s="21" t="s">
        <v>63</v>
      </c>
      <c r="E140" s="21" t="s">
        <v>63</v>
      </c>
      <c r="F140" s="21" t="s">
        <v>63</v>
      </c>
      <c r="G140" s="21" t="s">
        <v>63</v>
      </c>
      <c r="H140" s="14"/>
      <c r="I140" s="15"/>
      <c r="J140" s="15"/>
      <c r="K140" s="15"/>
      <c r="L140" s="15"/>
      <c r="M140" s="15"/>
      <c r="N140" s="15"/>
    </row>
    <row r="141" spans="1:14" x14ac:dyDescent="0.25">
      <c r="A141" s="55" t="s">
        <v>185</v>
      </c>
      <c r="B141" s="56" t="s">
        <v>186</v>
      </c>
      <c r="C141" s="57"/>
      <c r="D141" s="57" t="s">
        <v>61</v>
      </c>
      <c r="E141" s="57" t="s">
        <v>61</v>
      </c>
      <c r="F141" s="57" t="s">
        <v>61</v>
      </c>
      <c r="G141" s="57" t="s">
        <v>61</v>
      </c>
      <c r="H141" s="14"/>
      <c r="I141" s="15"/>
      <c r="J141" s="15"/>
      <c r="K141" s="15"/>
      <c r="L141" s="15"/>
      <c r="M141" s="15"/>
      <c r="N141" s="15"/>
    </row>
    <row r="142" spans="1:14" x14ac:dyDescent="0.25">
      <c r="A142" s="58" t="s">
        <v>187</v>
      </c>
      <c r="B142" s="58" t="s">
        <v>168</v>
      </c>
      <c r="C142" s="59"/>
      <c r="D142" s="59" t="s">
        <v>61</v>
      </c>
      <c r="E142" s="59" t="s">
        <v>61</v>
      </c>
      <c r="F142" s="59" t="s">
        <v>61</v>
      </c>
      <c r="G142" s="59" t="s">
        <v>61</v>
      </c>
      <c r="H142" s="14"/>
      <c r="I142" s="15"/>
      <c r="J142" s="15"/>
      <c r="K142" s="15"/>
      <c r="L142" s="15"/>
      <c r="M142" s="15"/>
      <c r="N142" s="15"/>
    </row>
    <row r="143" spans="1:14" x14ac:dyDescent="0.25">
      <c r="A143" s="61" t="s">
        <v>188</v>
      </c>
      <c r="B143" s="61" t="s">
        <v>189</v>
      </c>
      <c r="C143" s="62"/>
      <c r="D143" s="62" t="s">
        <v>63</v>
      </c>
      <c r="E143" s="62" t="s">
        <v>63</v>
      </c>
      <c r="F143" s="62" t="s">
        <v>63</v>
      </c>
      <c r="G143" s="62" t="s">
        <v>63</v>
      </c>
      <c r="H143" s="14"/>
      <c r="I143" s="15"/>
      <c r="J143" s="15"/>
      <c r="K143" s="15"/>
      <c r="L143" s="15"/>
      <c r="M143" s="15"/>
      <c r="N143" s="15"/>
    </row>
    <row r="144" spans="1:14" x14ac:dyDescent="0.25">
      <c r="A144" s="46" t="s">
        <v>190</v>
      </c>
      <c r="B144" s="50" t="s">
        <v>191</v>
      </c>
      <c r="C144" s="48"/>
      <c r="D144" s="48" t="s">
        <v>61</v>
      </c>
      <c r="E144" s="48" t="s">
        <v>61</v>
      </c>
      <c r="F144" s="48" t="s">
        <v>61</v>
      </c>
      <c r="G144" s="48" t="s">
        <v>61</v>
      </c>
      <c r="H144" s="14"/>
      <c r="I144" s="14" t="str">
        <f>IF(C144=SUM(C145:C146,C148:C149),"√","НЕТ")</f>
        <v>√</v>
      </c>
      <c r="J144" s="14"/>
      <c r="K144" s="15"/>
      <c r="L144" s="15"/>
      <c r="M144" s="15"/>
      <c r="N144" s="15"/>
    </row>
    <row r="145" spans="1:14" x14ac:dyDescent="0.25">
      <c r="A145" s="19" t="s">
        <v>192</v>
      </c>
      <c r="B145" s="44" t="s">
        <v>18</v>
      </c>
      <c r="C145" s="21"/>
      <c r="D145" s="21" t="s">
        <v>63</v>
      </c>
      <c r="E145" s="21" t="s">
        <v>63</v>
      </c>
      <c r="F145" s="21" t="s">
        <v>63</v>
      </c>
      <c r="G145" s="21" t="s">
        <v>63</v>
      </c>
      <c r="H145" s="14"/>
      <c r="I145" s="15"/>
      <c r="J145" s="15"/>
      <c r="K145" s="15"/>
      <c r="L145" s="15"/>
      <c r="M145" s="15"/>
      <c r="N145" s="15"/>
    </row>
    <row r="146" spans="1:14" x14ac:dyDescent="0.25">
      <c r="A146" s="19" t="s">
        <v>193</v>
      </c>
      <c r="B146" s="45" t="s">
        <v>118</v>
      </c>
      <c r="C146" s="21"/>
      <c r="D146" s="21" t="s">
        <v>63</v>
      </c>
      <c r="E146" s="21" t="s">
        <v>63</v>
      </c>
      <c r="F146" s="21" t="s">
        <v>63</v>
      </c>
      <c r="G146" s="21" t="s">
        <v>63</v>
      </c>
      <c r="H146" s="14"/>
      <c r="I146" s="15"/>
      <c r="J146" s="15"/>
      <c r="K146" s="15"/>
      <c r="L146" s="15"/>
      <c r="M146" s="15"/>
      <c r="N146" s="15"/>
    </row>
    <row r="147" spans="1:14" x14ac:dyDescent="0.25">
      <c r="A147" s="19" t="s">
        <v>194</v>
      </c>
      <c r="B147" s="45" t="s">
        <v>103</v>
      </c>
      <c r="C147" s="21"/>
      <c r="D147" s="21" t="s">
        <v>63</v>
      </c>
      <c r="E147" s="21" t="s">
        <v>63</v>
      </c>
      <c r="F147" s="21" t="s">
        <v>63</v>
      </c>
      <c r="G147" s="21" t="s">
        <v>63</v>
      </c>
      <c r="H147" s="14"/>
      <c r="I147" s="15"/>
      <c r="J147" s="15"/>
      <c r="K147" s="15"/>
      <c r="L147" s="15"/>
      <c r="M147" s="15"/>
      <c r="N147" s="15"/>
    </row>
    <row r="148" spans="1:14" x14ac:dyDescent="0.25">
      <c r="A148" s="19" t="s">
        <v>195</v>
      </c>
      <c r="B148" s="44" t="s">
        <v>121</v>
      </c>
      <c r="C148" s="21"/>
      <c r="D148" s="21" t="s">
        <v>63</v>
      </c>
      <c r="E148" s="21" t="s">
        <v>63</v>
      </c>
      <c r="F148" s="21" t="s">
        <v>63</v>
      </c>
      <c r="G148" s="21" t="s">
        <v>63</v>
      </c>
      <c r="H148" s="14"/>
      <c r="I148" s="15"/>
      <c r="J148" s="15"/>
      <c r="K148" s="15"/>
      <c r="L148" s="15"/>
      <c r="M148" s="15"/>
      <c r="N148" s="15"/>
    </row>
    <row r="149" spans="1:14" ht="24" x14ac:dyDescent="0.25">
      <c r="A149" s="19" t="s">
        <v>196</v>
      </c>
      <c r="B149" s="44" t="s">
        <v>164</v>
      </c>
      <c r="C149" s="21"/>
      <c r="D149" s="21" t="s">
        <v>63</v>
      </c>
      <c r="E149" s="21" t="s">
        <v>63</v>
      </c>
      <c r="F149" s="21" t="s">
        <v>63</v>
      </c>
      <c r="G149" s="21" t="s">
        <v>63</v>
      </c>
      <c r="H149" s="14"/>
      <c r="I149" s="15"/>
      <c r="J149" s="15"/>
      <c r="K149" s="15"/>
      <c r="L149" s="15"/>
      <c r="M149" s="15"/>
      <c r="N149" s="15"/>
    </row>
    <row r="150" spans="1:14" x14ac:dyDescent="0.25">
      <c r="A150" s="55" t="s">
        <v>197</v>
      </c>
      <c r="B150" s="56" t="s">
        <v>198</v>
      </c>
      <c r="C150" s="57"/>
      <c r="D150" s="57" t="s">
        <v>61</v>
      </c>
      <c r="E150" s="57" t="s">
        <v>61</v>
      </c>
      <c r="F150" s="57" t="s">
        <v>61</v>
      </c>
      <c r="G150" s="57" t="s">
        <v>61</v>
      </c>
      <c r="H150" s="14"/>
      <c r="I150" s="15"/>
      <c r="J150" s="15"/>
      <c r="K150" s="15"/>
      <c r="L150" s="15"/>
      <c r="M150" s="15"/>
      <c r="N150" s="15"/>
    </row>
    <row r="151" spans="1:14" x14ac:dyDescent="0.25">
      <c r="A151" s="58" t="s">
        <v>199</v>
      </c>
      <c r="B151" s="58" t="s">
        <v>168</v>
      </c>
      <c r="C151" s="59"/>
      <c r="D151" s="59" t="s">
        <v>61</v>
      </c>
      <c r="E151" s="59" t="s">
        <v>61</v>
      </c>
      <c r="F151" s="59" t="s">
        <v>61</v>
      </c>
      <c r="G151" s="59" t="s">
        <v>61</v>
      </c>
      <c r="H151" s="14"/>
      <c r="I151" s="15"/>
      <c r="J151" s="15"/>
      <c r="K151" s="15"/>
      <c r="L151" s="15"/>
      <c r="M151" s="15"/>
      <c r="N151" s="15"/>
    </row>
    <row r="152" spans="1:14" ht="24" x14ac:dyDescent="0.25">
      <c r="A152" s="46" t="s">
        <v>200</v>
      </c>
      <c r="B152" s="50" t="s">
        <v>201</v>
      </c>
      <c r="C152" s="48"/>
      <c r="D152" s="48" t="s">
        <v>61</v>
      </c>
      <c r="E152" s="48" t="s">
        <v>61</v>
      </c>
      <c r="F152" s="48" t="s">
        <v>61</v>
      </c>
      <c r="G152" s="48" t="s">
        <v>61</v>
      </c>
      <c r="H152" s="14"/>
      <c r="I152" s="14" t="str">
        <f>IF(C152=SUM(C153:C154,C156:C157),"√","НЕТ")</f>
        <v>√</v>
      </c>
      <c r="J152" s="14"/>
      <c r="K152" s="14" t="str">
        <f>IF(C152=SUM(C160,C166,C172,C178),"√","НЕТ")</f>
        <v>√</v>
      </c>
      <c r="L152" s="15"/>
      <c r="M152" s="15"/>
      <c r="N152" s="15"/>
    </row>
    <row r="153" spans="1:14" x14ac:dyDescent="0.25">
      <c r="A153" s="19" t="s">
        <v>202</v>
      </c>
      <c r="B153" s="44" t="s">
        <v>18</v>
      </c>
      <c r="C153" s="21"/>
      <c r="D153" s="21" t="s">
        <v>63</v>
      </c>
      <c r="E153" s="21" t="s">
        <v>63</v>
      </c>
      <c r="F153" s="21" t="s">
        <v>63</v>
      </c>
      <c r="G153" s="21" t="s">
        <v>63</v>
      </c>
      <c r="H153" s="14"/>
      <c r="I153" s="15"/>
      <c r="J153" s="15"/>
      <c r="K153" s="14" t="str">
        <f t="shared" ref="K153:K156" si="4">IF(C153=SUM(C161,C167,C173,C179),"√","НЕТ")</f>
        <v>√</v>
      </c>
      <c r="L153" s="15"/>
      <c r="M153" s="15"/>
      <c r="N153" s="15"/>
    </row>
    <row r="154" spans="1:14" x14ac:dyDescent="0.25">
      <c r="A154" s="19" t="s">
        <v>203</v>
      </c>
      <c r="B154" s="45" t="s">
        <v>118</v>
      </c>
      <c r="C154" s="21"/>
      <c r="D154" s="21" t="s">
        <v>63</v>
      </c>
      <c r="E154" s="21" t="s">
        <v>63</v>
      </c>
      <c r="F154" s="21" t="s">
        <v>63</v>
      </c>
      <c r="G154" s="21" t="s">
        <v>63</v>
      </c>
      <c r="H154" s="14"/>
      <c r="I154" s="15"/>
      <c r="J154" s="15"/>
      <c r="K154" s="14" t="str">
        <f t="shared" si="4"/>
        <v>√</v>
      </c>
      <c r="L154" s="15"/>
      <c r="M154" s="15"/>
      <c r="N154" s="15"/>
    </row>
    <row r="155" spans="1:14" x14ac:dyDescent="0.25">
      <c r="A155" s="19" t="s">
        <v>204</v>
      </c>
      <c r="B155" s="45" t="s">
        <v>103</v>
      </c>
      <c r="C155" s="21"/>
      <c r="D155" s="21" t="s">
        <v>63</v>
      </c>
      <c r="E155" s="21" t="s">
        <v>63</v>
      </c>
      <c r="F155" s="21" t="s">
        <v>63</v>
      </c>
      <c r="G155" s="21" t="s">
        <v>63</v>
      </c>
      <c r="H155" s="14"/>
      <c r="I155" s="15"/>
      <c r="J155" s="15"/>
      <c r="K155" s="14" t="str">
        <f t="shared" si="4"/>
        <v>√</v>
      </c>
      <c r="L155" s="15"/>
      <c r="M155" s="15"/>
      <c r="N155" s="15"/>
    </row>
    <row r="156" spans="1:14" x14ac:dyDescent="0.25">
      <c r="A156" s="19" t="s">
        <v>205</v>
      </c>
      <c r="B156" s="44" t="s">
        <v>121</v>
      </c>
      <c r="C156" s="21"/>
      <c r="D156" s="21" t="s">
        <v>63</v>
      </c>
      <c r="E156" s="21" t="s">
        <v>63</v>
      </c>
      <c r="F156" s="21" t="s">
        <v>63</v>
      </c>
      <c r="G156" s="21" t="s">
        <v>63</v>
      </c>
      <c r="H156" s="14"/>
      <c r="I156" s="15"/>
      <c r="J156" s="15"/>
      <c r="K156" s="14" t="str">
        <f t="shared" si="4"/>
        <v>√</v>
      </c>
      <c r="L156" s="15"/>
      <c r="M156" s="15"/>
      <c r="N156" s="15"/>
    </row>
    <row r="157" spans="1:14" ht="24" x14ac:dyDescent="0.25">
      <c r="A157" s="19" t="s">
        <v>206</v>
      </c>
      <c r="B157" s="44" t="s">
        <v>164</v>
      </c>
      <c r="C157" s="21"/>
      <c r="D157" s="21" t="s">
        <v>63</v>
      </c>
      <c r="E157" s="21" t="s">
        <v>63</v>
      </c>
      <c r="F157" s="21" t="s">
        <v>63</v>
      </c>
      <c r="G157" s="21" t="s">
        <v>63</v>
      </c>
      <c r="H157" s="14"/>
      <c r="I157" s="15"/>
      <c r="J157" s="15"/>
      <c r="K157" s="14" t="str">
        <f>IF(C157=SUM(C165,C171,C177,C183),"√","НЕТ")</f>
        <v>√</v>
      </c>
      <c r="L157" s="15"/>
      <c r="M157" s="15"/>
      <c r="N157" s="15"/>
    </row>
    <row r="158" spans="1:14" x14ac:dyDescent="0.25">
      <c r="A158" s="55" t="s">
        <v>207</v>
      </c>
      <c r="B158" s="56" t="s">
        <v>208</v>
      </c>
      <c r="C158" s="57"/>
      <c r="D158" s="57" t="s">
        <v>61</v>
      </c>
      <c r="E158" s="57" t="s">
        <v>61</v>
      </c>
      <c r="F158" s="57" t="s">
        <v>61</v>
      </c>
      <c r="G158" s="57" t="s">
        <v>61</v>
      </c>
      <c r="H158" s="14"/>
      <c r="I158" s="15"/>
      <c r="J158" s="15"/>
      <c r="K158" s="15"/>
      <c r="L158" s="15"/>
      <c r="M158" s="15"/>
      <c r="N158" s="15"/>
    </row>
    <row r="159" spans="1:14" x14ac:dyDescent="0.25">
      <c r="A159" s="58" t="s">
        <v>209</v>
      </c>
      <c r="B159" s="58" t="s">
        <v>168</v>
      </c>
      <c r="C159" s="59"/>
      <c r="D159" s="59" t="s">
        <v>61</v>
      </c>
      <c r="E159" s="59" t="s">
        <v>61</v>
      </c>
      <c r="F159" s="59" t="s">
        <v>61</v>
      </c>
      <c r="G159" s="59" t="s">
        <v>61</v>
      </c>
      <c r="H159" s="14"/>
      <c r="I159" s="15"/>
      <c r="J159" s="15"/>
      <c r="K159" s="15"/>
      <c r="L159" s="15"/>
      <c r="M159" s="15"/>
      <c r="N159" s="15"/>
    </row>
    <row r="160" spans="1:14" ht="42" customHeight="1" x14ac:dyDescent="0.25">
      <c r="A160" s="64" t="s">
        <v>210</v>
      </c>
      <c r="B160" s="65" t="s">
        <v>211</v>
      </c>
      <c r="C160" s="63"/>
      <c r="D160" s="63" t="s">
        <v>61</v>
      </c>
      <c r="E160" s="63" t="s">
        <v>61</v>
      </c>
      <c r="F160" s="63" t="s">
        <v>61</v>
      </c>
      <c r="G160" s="63" t="s">
        <v>61</v>
      </c>
      <c r="H160" s="14"/>
      <c r="I160" s="14" t="str">
        <f>IF(C160=SUM(C161:C162,C164:C165),"√","НЕТ")</f>
        <v>√</v>
      </c>
      <c r="J160" s="14"/>
      <c r="K160" s="15"/>
      <c r="L160" s="15"/>
      <c r="M160" s="15"/>
      <c r="N160" s="15"/>
    </row>
    <row r="161" spans="1:14" x14ac:dyDescent="0.25">
      <c r="A161" s="19" t="s">
        <v>212</v>
      </c>
      <c r="B161" s="44" t="s">
        <v>18</v>
      </c>
      <c r="C161" s="21"/>
      <c r="D161" s="21" t="s">
        <v>63</v>
      </c>
      <c r="E161" s="21" t="s">
        <v>63</v>
      </c>
      <c r="F161" s="21" t="s">
        <v>63</v>
      </c>
      <c r="G161" s="21" t="s">
        <v>63</v>
      </c>
      <c r="H161" s="14"/>
      <c r="I161" s="15"/>
      <c r="J161" s="15"/>
      <c r="K161" s="15"/>
      <c r="L161" s="15"/>
      <c r="M161" s="15"/>
      <c r="N161" s="15"/>
    </row>
    <row r="162" spans="1:14" x14ac:dyDescent="0.25">
      <c r="A162" s="19" t="s">
        <v>213</v>
      </c>
      <c r="B162" s="45" t="s">
        <v>118</v>
      </c>
      <c r="C162" s="21"/>
      <c r="D162" s="21" t="s">
        <v>63</v>
      </c>
      <c r="E162" s="21" t="s">
        <v>63</v>
      </c>
      <c r="F162" s="21" t="s">
        <v>63</v>
      </c>
      <c r="G162" s="21" t="s">
        <v>63</v>
      </c>
      <c r="H162" s="14"/>
      <c r="I162" s="15"/>
      <c r="J162" s="15"/>
      <c r="K162" s="15"/>
      <c r="L162" s="15"/>
      <c r="M162" s="15"/>
      <c r="N162" s="15"/>
    </row>
    <row r="163" spans="1:14" x14ac:dyDescent="0.25">
      <c r="A163" s="19" t="s">
        <v>214</v>
      </c>
      <c r="B163" s="45" t="s">
        <v>103</v>
      </c>
      <c r="C163" s="21"/>
      <c r="D163" s="21" t="s">
        <v>63</v>
      </c>
      <c r="E163" s="21" t="s">
        <v>63</v>
      </c>
      <c r="F163" s="21" t="s">
        <v>63</v>
      </c>
      <c r="G163" s="21" t="s">
        <v>63</v>
      </c>
      <c r="H163" s="14"/>
      <c r="I163" s="15"/>
      <c r="J163" s="15"/>
      <c r="K163" s="15"/>
      <c r="L163" s="15"/>
      <c r="M163" s="15"/>
      <c r="N163" s="15"/>
    </row>
    <row r="164" spans="1:14" x14ac:dyDescent="0.25">
      <c r="A164" s="19" t="s">
        <v>215</v>
      </c>
      <c r="B164" s="44" t="s">
        <v>121</v>
      </c>
      <c r="C164" s="21"/>
      <c r="D164" s="21" t="s">
        <v>63</v>
      </c>
      <c r="E164" s="21" t="s">
        <v>63</v>
      </c>
      <c r="F164" s="21" t="s">
        <v>63</v>
      </c>
      <c r="G164" s="21" t="s">
        <v>63</v>
      </c>
      <c r="H164" s="14"/>
      <c r="I164" s="15"/>
      <c r="J164" s="15"/>
      <c r="K164" s="15"/>
      <c r="L164" s="15"/>
      <c r="M164" s="15"/>
      <c r="N164" s="15"/>
    </row>
    <row r="165" spans="1:14" ht="24" x14ac:dyDescent="0.25">
      <c r="A165" s="19" t="s">
        <v>216</v>
      </c>
      <c r="B165" s="44" t="s">
        <v>164</v>
      </c>
      <c r="C165" s="21"/>
      <c r="D165" s="21" t="s">
        <v>63</v>
      </c>
      <c r="E165" s="21" t="s">
        <v>63</v>
      </c>
      <c r="F165" s="21" t="s">
        <v>63</v>
      </c>
      <c r="G165" s="21" t="s">
        <v>63</v>
      </c>
      <c r="H165" s="14"/>
      <c r="I165" s="15"/>
      <c r="J165" s="15"/>
      <c r="K165" s="15"/>
      <c r="L165" s="15"/>
      <c r="M165" s="15"/>
      <c r="N165" s="15"/>
    </row>
    <row r="166" spans="1:14" x14ac:dyDescent="0.25">
      <c r="A166" s="64" t="s">
        <v>217</v>
      </c>
      <c r="B166" s="66" t="s">
        <v>218</v>
      </c>
      <c r="C166" s="63"/>
      <c r="D166" s="63" t="s">
        <v>61</v>
      </c>
      <c r="E166" s="63" t="s">
        <v>61</v>
      </c>
      <c r="F166" s="63" t="s">
        <v>61</v>
      </c>
      <c r="G166" s="63" t="s">
        <v>61</v>
      </c>
      <c r="H166" s="14"/>
      <c r="I166" s="14" t="str">
        <f>IF(C166=SUM(C167:C168,C170:C171),"√","НЕТ")</f>
        <v>√</v>
      </c>
      <c r="J166" s="14"/>
      <c r="K166" s="15"/>
      <c r="L166" s="15"/>
      <c r="M166" s="15"/>
      <c r="N166" s="15"/>
    </row>
    <row r="167" spans="1:14" x14ac:dyDescent="0.25">
      <c r="A167" s="19" t="s">
        <v>219</v>
      </c>
      <c r="B167" s="44" t="s">
        <v>18</v>
      </c>
      <c r="C167" s="21"/>
      <c r="D167" s="21" t="s">
        <v>63</v>
      </c>
      <c r="E167" s="21" t="s">
        <v>63</v>
      </c>
      <c r="F167" s="21" t="s">
        <v>63</v>
      </c>
      <c r="G167" s="21" t="s">
        <v>63</v>
      </c>
      <c r="H167" s="14"/>
      <c r="I167" s="15"/>
      <c r="J167" s="15"/>
      <c r="K167" s="15"/>
      <c r="L167" s="15"/>
      <c r="M167" s="15"/>
      <c r="N167" s="15"/>
    </row>
    <row r="168" spans="1:14" x14ac:dyDescent="0.25">
      <c r="A168" s="19" t="s">
        <v>220</v>
      </c>
      <c r="B168" s="45" t="s">
        <v>118</v>
      </c>
      <c r="C168" s="21"/>
      <c r="D168" s="21" t="s">
        <v>63</v>
      </c>
      <c r="E168" s="21" t="s">
        <v>63</v>
      </c>
      <c r="F168" s="21" t="s">
        <v>63</v>
      </c>
      <c r="G168" s="21" t="s">
        <v>63</v>
      </c>
      <c r="H168" s="14"/>
      <c r="I168" s="15"/>
      <c r="J168" s="15"/>
      <c r="K168" s="15"/>
      <c r="L168" s="15"/>
      <c r="M168" s="15"/>
      <c r="N168" s="15"/>
    </row>
    <row r="169" spans="1:14" x14ac:dyDescent="0.25">
      <c r="A169" s="19" t="s">
        <v>221</v>
      </c>
      <c r="B169" s="45" t="s">
        <v>103</v>
      </c>
      <c r="C169" s="21"/>
      <c r="D169" s="21" t="s">
        <v>63</v>
      </c>
      <c r="E169" s="21" t="s">
        <v>63</v>
      </c>
      <c r="F169" s="21" t="s">
        <v>63</v>
      </c>
      <c r="G169" s="21" t="s">
        <v>63</v>
      </c>
      <c r="H169" s="14"/>
      <c r="I169" s="15"/>
      <c r="J169" s="15"/>
      <c r="K169" s="15"/>
      <c r="L169" s="15"/>
      <c r="M169" s="15"/>
      <c r="N169" s="15"/>
    </row>
    <row r="170" spans="1:14" x14ac:dyDescent="0.25">
      <c r="A170" s="19" t="s">
        <v>222</v>
      </c>
      <c r="B170" s="44" t="s">
        <v>121</v>
      </c>
      <c r="C170" s="21"/>
      <c r="D170" s="21" t="s">
        <v>63</v>
      </c>
      <c r="E170" s="21" t="s">
        <v>63</v>
      </c>
      <c r="F170" s="21" t="s">
        <v>63</v>
      </c>
      <c r="G170" s="21" t="s">
        <v>63</v>
      </c>
      <c r="H170" s="14"/>
      <c r="I170" s="15"/>
      <c r="J170" s="15"/>
      <c r="K170" s="15"/>
      <c r="L170" s="15"/>
      <c r="M170" s="15"/>
      <c r="N170" s="15"/>
    </row>
    <row r="171" spans="1:14" ht="24" x14ac:dyDescent="0.25">
      <c r="A171" s="19" t="s">
        <v>223</v>
      </c>
      <c r="B171" s="44" t="s">
        <v>164</v>
      </c>
      <c r="C171" s="21"/>
      <c r="D171" s="21" t="s">
        <v>63</v>
      </c>
      <c r="E171" s="21" t="s">
        <v>63</v>
      </c>
      <c r="F171" s="21" t="s">
        <v>63</v>
      </c>
      <c r="G171" s="21" t="s">
        <v>63</v>
      </c>
      <c r="H171" s="14"/>
      <c r="I171" s="15"/>
      <c r="J171" s="15"/>
      <c r="K171" s="15"/>
      <c r="L171" s="15"/>
      <c r="M171" s="15"/>
      <c r="N171" s="15"/>
    </row>
    <row r="172" spans="1:14" x14ac:dyDescent="0.25">
      <c r="A172" s="64" t="s">
        <v>224</v>
      </c>
      <c r="B172" s="66" t="s">
        <v>225</v>
      </c>
      <c r="C172" s="63"/>
      <c r="D172" s="63" t="s">
        <v>61</v>
      </c>
      <c r="E172" s="63" t="s">
        <v>61</v>
      </c>
      <c r="F172" s="63" t="s">
        <v>61</v>
      </c>
      <c r="G172" s="63" t="s">
        <v>61</v>
      </c>
      <c r="H172" s="14"/>
      <c r="I172" s="14" t="str">
        <f>IF(C172=SUM(C173:C174,C176:C177),"√","НЕТ")</f>
        <v>√</v>
      </c>
      <c r="J172" s="14"/>
      <c r="K172" s="15"/>
      <c r="L172" s="15"/>
      <c r="M172" s="15"/>
      <c r="N172" s="15"/>
    </row>
    <row r="173" spans="1:14" x14ac:dyDescent="0.25">
      <c r="A173" s="19" t="s">
        <v>226</v>
      </c>
      <c r="B173" s="44" t="s">
        <v>18</v>
      </c>
      <c r="C173" s="21"/>
      <c r="D173" s="21" t="s">
        <v>63</v>
      </c>
      <c r="E173" s="21" t="s">
        <v>63</v>
      </c>
      <c r="F173" s="21" t="s">
        <v>63</v>
      </c>
      <c r="G173" s="21" t="s">
        <v>63</v>
      </c>
      <c r="H173" s="14"/>
      <c r="I173" s="15"/>
      <c r="J173" s="15"/>
      <c r="K173" s="15"/>
      <c r="L173" s="15"/>
      <c r="M173" s="15"/>
      <c r="N173" s="15"/>
    </row>
    <row r="174" spans="1:14" x14ac:dyDescent="0.25">
      <c r="A174" s="19" t="s">
        <v>227</v>
      </c>
      <c r="B174" s="45" t="s">
        <v>118</v>
      </c>
      <c r="C174" s="21"/>
      <c r="D174" s="21" t="s">
        <v>63</v>
      </c>
      <c r="E174" s="21" t="s">
        <v>63</v>
      </c>
      <c r="F174" s="21" t="s">
        <v>63</v>
      </c>
      <c r="G174" s="21" t="s">
        <v>63</v>
      </c>
      <c r="H174" s="14"/>
      <c r="I174" s="15"/>
      <c r="J174" s="15"/>
      <c r="K174" s="15"/>
      <c r="L174" s="15"/>
      <c r="M174" s="15"/>
      <c r="N174" s="15"/>
    </row>
    <row r="175" spans="1:14" x14ac:dyDescent="0.25">
      <c r="A175" s="19" t="s">
        <v>228</v>
      </c>
      <c r="B175" s="45" t="s">
        <v>103</v>
      </c>
      <c r="C175" s="21"/>
      <c r="D175" s="21" t="s">
        <v>63</v>
      </c>
      <c r="E175" s="21" t="s">
        <v>63</v>
      </c>
      <c r="F175" s="21" t="s">
        <v>63</v>
      </c>
      <c r="G175" s="21" t="s">
        <v>63</v>
      </c>
      <c r="H175" s="14"/>
      <c r="I175" s="15"/>
      <c r="J175" s="15"/>
      <c r="K175" s="15"/>
      <c r="L175" s="15"/>
      <c r="M175" s="15"/>
      <c r="N175" s="15"/>
    </row>
    <row r="176" spans="1:14" x14ac:dyDescent="0.25">
      <c r="A176" s="19" t="s">
        <v>229</v>
      </c>
      <c r="B176" s="44" t="s">
        <v>121</v>
      </c>
      <c r="C176" s="21"/>
      <c r="D176" s="21" t="s">
        <v>63</v>
      </c>
      <c r="E176" s="21" t="s">
        <v>63</v>
      </c>
      <c r="F176" s="21" t="s">
        <v>63</v>
      </c>
      <c r="G176" s="21" t="s">
        <v>63</v>
      </c>
      <c r="H176" s="14"/>
      <c r="I176" s="15"/>
      <c r="J176" s="15"/>
      <c r="K176" s="15"/>
      <c r="L176" s="15"/>
      <c r="M176" s="15"/>
      <c r="N176" s="15"/>
    </row>
    <row r="177" spans="1:14" ht="24" x14ac:dyDescent="0.25">
      <c r="A177" s="19" t="s">
        <v>230</v>
      </c>
      <c r="B177" s="44" t="s">
        <v>164</v>
      </c>
      <c r="C177" s="21"/>
      <c r="D177" s="21" t="s">
        <v>63</v>
      </c>
      <c r="E177" s="21" t="s">
        <v>63</v>
      </c>
      <c r="F177" s="21" t="s">
        <v>63</v>
      </c>
      <c r="G177" s="21" t="s">
        <v>63</v>
      </c>
      <c r="H177" s="14"/>
      <c r="I177" s="15"/>
      <c r="J177" s="15"/>
      <c r="K177" s="15"/>
      <c r="L177" s="15"/>
      <c r="M177" s="15"/>
      <c r="N177" s="15"/>
    </row>
    <row r="178" spans="1:14" x14ac:dyDescent="0.25">
      <c r="A178" s="64" t="s">
        <v>231</v>
      </c>
      <c r="B178" s="66" t="s">
        <v>232</v>
      </c>
      <c r="C178" s="63"/>
      <c r="D178" s="63" t="s">
        <v>61</v>
      </c>
      <c r="E178" s="63" t="s">
        <v>61</v>
      </c>
      <c r="F178" s="63" t="s">
        <v>61</v>
      </c>
      <c r="G178" s="63" t="s">
        <v>61</v>
      </c>
      <c r="H178" s="14"/>
      <c r="I178" s="14" t="str">
        <f>IF(C178=SUM(C179:C180,C182:C183),"√","НЕТ")</f>
        <v>√</v>
      </c>
      <c r="J178" s="14"/>
      <c r="K178" s="15"/>
      <c r="L178" s="15"/>
      <c r="M178" s="15"/>
      <c r="N178" s="15"/>
    </row>
    <row r="179" spans="1:14" x14ac:dyDescent="0.25">
      <c r="A179" s="19" t="s">
        <v>233</v>
      </c>
      <c r="B179" s="44" t="s">
        <v>18</v>
      </c>
      <c r="C179" s="21"/>
      <c r="D179" s="21" t="s">
        <v>63</v>
      </c>
      <c r="E179" s="21" t="s">
        <v>63</v>
      </c>
      <c r="F179" s="21" t="s">
        <v>63</v>
      </c>
      <c r="G179" s="21" t="s">
        <v>63</v>
      </c>
      <c r="H179" s="14"/>
      <c r="I179" s="15"/>
      <c r="J179" s="15"/>
      <c r="K179" s="15"/>
      <c r="L179" s="15"/>
      <c r="M179" s="15"/>
      <c r="N179" s="15"/>
    </row>
    <row r="180" spans="1:14" x14ac:dyDescent="0.25">
      <c r="A180" s="19" t="s">
        <v>234</v>
      </c>
      <c r="B180" s="45" t="s">
        <v>118</v>
      </c>
      <c r="C180" s="21"/>
      <c r="D180" s="21" t="s">
        <v>63</v>
      </c>
      <c r="E180" s="21" t="s">
        <v>63</v>
      </c>
      <c r="F180" s="21" t="s">
        <v>63</v>
      </c>
      <c r="G180" s="21" t="s">
        <v>63</v>
      </c>
      <c r="H180" s="14"/>
      <c r="I180" s="15"/>
      <c r="J180" s="15"/>
      <c r="K180" s="15"/>
      <c r="L180" s="15"/>
      <c r="M180" s="15"/>
      <c r="N180" s="15"/>
    </row>
    <row r="181" spans="1:14" x14ac:dyDescent="0.25">
      <c r="A181" s="19" t="s">
        <v>235</v>
      </c>
      <c r="B181" s="45" t="s">
        <v>103</v>
      </c>
      <c r="C181" s="21"/>
      <c r="D181" s="21" t="s">
        <v>63</v>
      </c>
      <c r="E181" s="21" t="s">
        <v>63</v>
      </c>
      <c r="F181" s="21" t="s">
        <v>63</v>
      </c>
      <c r="G181" s="21" t="s">
        <v>63</v>
      </c>
      <c r="H181" s="14"/>
      <c r="I181" s="15"/>
      <c r="J181" s="15"/>
      <c r="K181" s="15"/>
      <c r="L181" s="15"/>
      <c r="M181" s="15"/>
      <c r="N181" s="15"/>
    </row>
    <row r="182" spans="1:14" x14ac:dyDescent="0.25">
      <c r="A182" s="19" t="s">
        <v>236</v>
      </c>
      <c r="B182" s="44" t="s">
        <v>121</v>
      </c>
      <c r="C182" s="21"/>
      <c r="D182" s="21" t="s">
        <v>63</v>
      </c>
      <c r="E182" s="21" t="s">
        <v>63</v>
      </c>
      <c r="F182" s="21" t="s">
        <v>63</v>
      </c>
      <c r="G182" s="21" t="s">
        <v>63</v>
      </c>
      <c r="H182" s="14"/>
      <c r="I182" s="15"/>
      <c r="J182" s="15"/>
      <c r="K182" s="15"/>
      <c r="L182" s="15"/>
      <c r="M182" s="15"/>
      <c r="N182" s="15"/>
    </row>
    <row r="183" spans="1:14" ht="24" x14ac:dyDescent="0.25">
      <c r="A183" s="19" t="s">
        <v>237</v>
      </c>
      <c r="B183" s="44" t="s">
        <v>164</v>
      </c>
      <c r="C183" s="21"/>
      <c r="D183" s="21" t="s">
        <v>63</v>
      </c>
      <c r="E183" s="21" t="s">
        <v>63</v>
      </c>
      <c r="F183" s="21" t="s">
        <v>63</v>
      </c>
      <c r="G183" s="21" t="s">
        <v>63</v>
      </c>
      <c r="H183" s="14"/>
      <c r="I183" s="15"/>
      <c r="J183" s="15"/>
      <c r="K183" s="15"/>
      <c r="L183" s="15"/>
      <c r="M183" s="15"/>
      <c r="N183" s="15"/>
    </row>
    <row r="184" spans="1:14" ht="36" x14ac:dyDescent="0.25">
      <c r="A184" s="67">
        <v>28</v>
      </c>
      <c r="B184" s="68" t="s">
        <v>238</v>
      </c>
      <c r="C184" s="127"/>
      <c r="D184" s="127" t="s">
        <v>61</v>
      </c>
      <c r="E184" s="127" t="s">
        <v>61</v>
      </c>
      <c r="F184" s="127" t="s">
        <v>61</v>
      </c>
      <c r="G184" s="127" t="s">
        <v>61</v>
      </c>
      <c r="H184" s="14"/>
      <c r="I184" s="14" t="str">
        <f>IF(C184=SUM(C185:C186,C188:C189),"√","НЕТ")</f>
        <v>√</v>
      </c>
      <c r="J184" s="14"/>
      <c r="K184" s="14" t="str">
        <f>IF(C184=SUM(C191,C198,C205,C212),"√","НЕТ")</f>
        <v>√</v>
      </c>
      <c r="L184" s="15"/>
      <c r="M184" s="15"/>
      <c r="N184" s="15"/>
    </row>
    <row r="185" spans="1:14" x14ac:dyDescent="0.25">
      <c r="A185" s="29" t="s">
        <v>239</v>
      </c>
      <c r="B185" s="44" t="s">
        <v>18</v>
      </c>
      <c r="C185" s="21"/>
      <c r="D185" s="21" t="s">
        <v>63</v>
      </c>
      <c r="E185" s="21" t="s">
        <v>63</v>
      </c>
      <c r="F185" s="21" t="s">
        <v>63</v>
      </c>
      <c r="G185" s="21" t="s">
        <v>63</v>
      </c>
      <c r="H185" s="14"/>
      <c r="I185" s="15"/>
      <c r="J185" s="15"/>
      <c r="K185" s="14" t="str">
        <f>IF(C185=SUM(C192,C199,C206,C213),"√","НЕТ")</f>
        <v>√</v>
      </c>
      <c r="L185" s="15"/>
      <c r="M185" s="15"/>
      <c r="N185" s="15"/>
    </row>
    <row r="186" spans="1:14" x14ac:dyDescent="0.25">
      <c r="A186" s="19" t="s">
        <v>240</v>
      </c>
      <c r="B186" s="45" t="s">
        <v>118</v>
      </c>
      <c r="C186" s="21"/>
      <c r="D186" s="21" t="s">
        <v>63</v>
      </c>
      <c r="E186" s="21" t="s">
        <v>63</v>
      </c>
      <c r="F186" s="21" t="s">
        <v>63</v>
      </c>
      <c r="G186" s="21" t="s">
        <v>63</v>
      </c>
      <c r="H186" s="14"/>
      <c r="I186" s="15"/>
      <c r="J186" s="15"/>
      <c r="K186" s="14" t="str">
        <f>IF(C186=SUM(C193,C200,C207,C214),"√","НЕТ")</f>
        <v>√</v>
      </c>
      <c r="L186" s="15"/>
      <c r="M186" s="15"/>
      <c r="N186" s="15"/>
    </row>
    <row r="187" spans="1:14" x14ac:dyDescent="0.25">
      <c r="A187" s="19" t="s">
        <v>241</v>
      </c>
      <c r="B187" s="45" t="s">
        <v>103</v>
      </c>
      <c r="C187" s="21"/>
      <c r="D187" s="21" t="s">
        <v>63</v>
      </c>
      <c r="E187" s="21" t="s">
        <v>63</v>
      </c>
      <c r="F187" s="21" t="s">
        <v>63</v>
      </c>
      <c r="G187" s="21" t="s">
        <v>63</v>
      </c>
      <c r="H187" s="14"/>
      <c r="I187" s="15"/>
      <c r="J187" s="15"/>
      <c r="K187" s="14" t="str">
        <f>IF(C187=SUM(C194,C201,C208,C215),"√","НЕТ")</f>
        <v>√</v>
      </c>
      <c r="L187" s="15"/>
      <c r="M187" s="15"/>
      <c r="N187" s="15"/>
    </row>
    <row r="188" spans="1:14" x14ac:dyDescent="0.25">
      <c r="A188" s="19" t="s">
        <v>242</v>
      </c>
      <c r="B188" s="44" t="s">
        <v>121</v>
      </c>
      <c r="C188" s="21"/>
      <c r="D188" s="21" t="s">
        <v>63</v>
      </c>
      <c r="E188" s="21" t="s">
        <v>63</v>
      </c>
      <c r="F188" s="21" t="s">
        <v>63</v>
      </c>
      <c r="G188" s="21" t="s">
        <v>63</v>
      </c>
      <c r="H188" s="14"/>
      <c r="I188" s="15"/>
      <c r="J188" s="15"/>
      <c r="K188" s="14" t="str">
        <f>IF(C188=SUM(C195,C202,C209,C216),"√","НЕТ")</f>
        <v>√</v>
      </c>
      <c r="L188" s="15"/>
      <c r="M188" s="15"/>
      <c r="N188" s="15"/>
    </row>
    <row r="189" spans="1:14" ht="24" x14ac:dyDescent="0.25">
      <c r="A189" s="19" t="s">
        <v>243</v>
      </c>
      <c r="B189" s="44" t="s">
        <v>123</v>
      </c>
      <c r="C189" s="21"/>
      <c r="D189" s="21" t="s">
        <v>63</v>
      </c>
      <c r="E189" s="21" t="s">
        <v>63</v>
      </c>
      <c r="F189" s="21" t="s">
        <v>63</v>
      </c>
      <c r="G189" s="21" t="s">
        <v>63</v>
      </c>
      <c r="H189" s="14"/>
      <c r="I189" s="15"/>
      <c r="J189" s="15"/>
      <c r="K189" s="14"/>
      <c r="L189" s="15"/>
      <c r="M189" s="15"/>
      <c r="N189" s="15"/>
    </row>
    <row r="190" spans="1:14" ht="24" x14ac:dyDescent="0.25">
      <c r="A190" s="19" t="s">
        <v>244</v>
      </c>
      <c r="B190" s="44" t="s">
        <v>245</v>
      </c>
      <c r="C190" s="21"/>
      <c r="D190" s="21" t="s">
        <v>63</v>
      </c>
      <c r="E190" s="21" t="s">
        <v>63</v>
      </c>
      <c r="F190" s="21" t="s">
        <v>63</v>
      </c>
      <c r="G190" s="21" t="s">
        <v>63</v>
      </c>
      <c r="H190" s="14"/>
      <c r="I190" s="15"/>
      <c r="J190" s="15"/>
      <c r="K190" s="14"/>
      <c r="L190" s="15"/>
      <c r="M190" s="15"/>
      <c r="N190" s="15"/>
    </row>
    <row r="191" spans="1:14" ht="24" x14ac:dyDescent="0.25">
      <c r="A191" s="64" t="s">
        <v>246</v>
      </c>
      <c r="B191" s="66" t="s">
        <v>247</v>
      </c>
      <c r="C191" s="63"/>
      <c r="D191" s="63" t="s">
        <v>61</v>
      </c>
      <c r="E191" s="63" t="s">
        <v>61</v>
      </c>
      <c r="F191" s="63" t="s">
        <v>61</v>
      </c>
      <c r="G191" s="63" t="s">
        <v>61</v>
      </c>
      <c r="H191" s="14"/>
      <c r="I191" s="14" t="str">
        <f>IF(C191=SUM(C192:C193,C195:C196),"√","НЕТ")</f>
        <v>√</v>
      </c>
      <c r="J191" s="14"/>
      <c r="K191" s="15"/>
      <c r="L191" s="15"/>
      <c r="M191" s="15"/>
      <c r="N191" s="15"/>
    </row>
    <row r="192" spans="1:14" x14ac:dyDescent="0.25">
      <c r="A192" s="19" t="s">
        <v>248</v>
      </c>
      <c r="B192" s="44" t="s">
        <v>18</v>
      </c>
      <c r="C192" s="21"/>
      <c r="D192" s="21" t="s">
        <v>63</v>
      </c>
      <c r="E192" s="21" t="s">
        <v>63</v>
      </c>
      <c r="F192" s="21" t="s">
        <v>63</v>
      </c>
      <c r="G192" s="21" t="s">
        <v>63</v>
      </c>
      <c r="H192" s="14"/>
      <c r="I192" s="15"/>
      <c r="J192" s="15"/>
      <c r="K192" s="15"/>
      <c r="L192" s="15"/>
      <c r="M192" s="15"/>
      <c r="N192" s="15"/>
    </row>
    <row r="193" spans="1:14" x14ac:dyDescent="0.25">
      <c r="A193" s="19" t="s">
        <v>249</v>
      </c>
      <c r="B193" s="45" t="s">
        <v>118</v>
      </c>
      <c r="C193" s="21"/>
      <c r="D193" s="21" t="s">
        <v>63</v>
      </c>
      <c r="E193" s="21" t="s">
        <v>63</v>
      </c>
      <c r="F193" s="21" t="s">
        <v>63</v>
      </c>
      <c r="G193" s="21" t="s">
        <v>63</v>
      </c>
      <c r="H193" s="14"/>
      <c r="I193" s="15"/>
      <c r="J193" s="15"/>
      <c r="K193" s="15"/>
      <c r="L193" s="15"/>
      <c r="M193" s="15"/>
      <c r="N193" s="15"/>
    </row>
    <row r="194" spans="1:14" x14ac:dyDescent="0.25">
      <c r="A194" s="19" t="s">
        <v>250</v>
      </c>
      <c r="B194" s="45" t="s">
        <v>103</v>
      </c>
      <c r="C194" s="21"/>
      <c r="D194" s="21" t="s">
        <v>63</v>
      </c>
      <c r="E194" s="21" t="s">
        <v>63</v>
      </c>
      <c r="F194" s="21" t="s">
        <v>63</v>
      </c>
      <c r="G194" s="21" t="s">
        <v>63</v>
      </c>
      <c r="H194" s="14"/>
      <c r="I194" s="15"/>
      <c r="J194" s="15"/>
      <c r="K194" s="15"/>
      <c r="L194" s="15"/>
      <c r="M194" s="15"/>
      <c r="N194" s="15"/>
    </row>
    <row r="195" spans="1:14" x14ac:dyDescent="0.25">
      <c r="A195" s="19" t="s">
        <v>251</v>
      </c>
      <c r="B195" s="44" t="s">
        <v>121</v>
      </c>
      <c r="C195" s="21"/>
      <c r="D195" s="21" t="s">
        <v>63</v>
      </c>
      <c r="E195" s="21" t="s">
        <v>63</v>
      </c>
      <c r="F195" s="21" t="s">
        <v>63</v>
      </c>
      <c r="G195" s="21" t="s">
        <v>63</v>
      </c>
      <c r="H195" s="14"/>
      <c r="I195" s="15"/>
      <c r="J195" s="15"/>
      <c r="K195" s="15"/>
      <c r="L195" s="15"/>
      <c r="M195" s="15"/>
      <c r="N195" s="15"/>
    </row>
    <row r="196" spans="1:14" ht="24" x14ac:dyDescent="0.25">
      <c r="A196" s="19" t="s">
        <v>252</v>
      </c>
      <c r="B196" s="44" t="s">
        <v>123</v>
      </c>
      <c r="C196" s="21"/>
      <c r="D196" s="21" t="s">
        <v>63</v>
      </c>
      <c r="E196" s="21" t="s">
        <v>63</v>
      </c>
      <c r="F196" s="21" t="s">
        <v>63</v>
      </c>
      <c r="G196" s="21" t="s">
        <v>63</v>
      </c>
      <c r="H196" s="14"/>
      <c r="I196" s="15"/>
      <c r="J196" s="15"/>
      <c r="K196" s="15"/>
      <c r="L196" s="15"/>
      <c r="M196" s="15"/>
      <c r="N196" s="15"/>
    </row>
    <row r="197" spans="1:14" ht="24" x14ac:dyDescent="0.25">
      <c r="A197" s="19" t="s">
        <v>253</v>
      </c>
      <c r="B197" s="44" t="s">
        <v>245</v>
      </c>
      <c r="C197" s="21"/>
      <c r="D197" s="21" t="s">
        <v>63</v>
      </c>
      <c r="E197" s="21" t="s">
        <v>63</v>
      </c>
      <c r="F197" s="21" t="s">
        <v>63</v>
      </c>
      <c r="G197" s="21" t="s">
        <v>63</v>
      </c>
      <c r="H197" s="14"/>
      <c r="I197" s="15"/>
      <c r="J197" s="15"/>
      <c r="K197" s="15"/>
      <c r="L197" s="15"/>
      <c r="M197" s="15"/>
      <c r="N197" s="15"/>
    </row>
    <row r="198" spans="1:14" x14ac:dyDescent="0.25">
      <c r="A198" s="64" t="s">
        <v>254</v>
      </c>
      <c r="B198" s="66" t="s">
        <v>255</v>
      </c>
      <c r="C198" s="63"/>
      <c r="D198" s="63" t="s">
        <v>61</v>
      </c>
      <c r="E198" s="63" t="s">
        <v>61</v>
      </c>
      <c r="F198" s="63" t="s">
        <v>61</v>
      </c>
      <c r="G198" s="63" t="s">
        <v>61</v>
      </c>
      <c r="H198" s="14"/>
      <c r="I198" s="14" t="str">
        <f>IF(C198=SUM(C199:C200,C202:C203),"√","НЕТ")</f>
        <v>√</v>
      </c>
      <c r="J198" s="14"/>
      <c r="K198" s="15"/>
      <c r="L198" s="15"/>
      <c r="M198" s="15"/>
      <c r="N198" s="15"/>
    </row>
    <row r="199" spans="1:14" x14ac:dyDescent="0.25">
      <c r="A199" s="19" t="s">
        <v>256</v>
      </c>
      <c r="B199" s="44" t="s">
        <v>18</v>
      </c>
      <c r="C199" s="21"/>
      <c r="D199" s="21" t="s">
        <v>63</v>
      </c>
      <c r="E199" s="21" t="s">
        <v>63</v>
      </c>
      <c r="F199" s="21" t="s">
        <v>63</v>
      </c>
      <c r="G199" s="21" t="s">
        <v>63</v>
      </c>
      <c r="H199" s="14"/>
      <c r="I199" s="15"/>
      <c r="J199" s="15"/>
      <c r="K199" s="15"/>
      <c r="L199" s="15"/>
      <c r="M199" s="15"/>
      <c r="N199" s="15"/>
    </row>
    <row r="200" spans="1:14" x14ac:dyDescent="0.25">
      <c r="A200" s="19" t="s">
        <v>257</v>
      </c>
      <c r="B200" s="45" t="s">
        <v>118</v>
      </c>
      <c r="C200" s="21"/>
      <c r="D200" s="21" t="s">
        <v>63</v>
      </c>
      <c r="E200" s="21" t="s">
        <v>63</v>
      </c>
      <c r="F200" s="21" t="s">
        <v>63</v>
      </c>
      <c r="G200" s="21" t="s">
        <v>63</v>
      </c>
      <c r="H200" s="14"/>
      <c r="I200" s="15"/>
      <c r="J200" s="15"/>
      <c r="K200" s="15"/>
      <c r="L200" s="15"/>
      <c r="M200" s="15"/>
      <c r="N200" s="15"/>
    </row>
    <row r="201" spans="1:14" x14ac:dyDescent="0.25">
      <c r="A201" s="19" t="s">
        <v>258</v>
      </c>
      <c r="B201" s="45" t="s">
        <v>103</v>
      </c>
      <c r="C201" s="21"/>
      <c r="D201" s="21" t="s">
        <v>63</v>
      </c>
      <c r="E201" s="21" t="s">
        <v>63</v>
      </c>
      <c r="F201" s="21" t="s">
        <v>63</v>
      </c>
      <c r="G201" s="21" t="s">
        <v>63</v>
      </c>
      <c r="H201" s="14"/>
      <c r="I201" s="15"/>
      <c r="J201" s="15"/>
      <c r="K201" s="15"/>
      <c r="L201" s="15"/>
      <c r="M201" s="15"/>
      <c r="N201" s="15"/>
    </row>
    <row r="202" spans="1:14" x14ac:dyDescent="0.25">
      <c r="A202" s="19" t="s">
        <v>259</v>
      </c>
      <c r="B202" s="44" t="s">
        <v>121</v>
      </c>
      <c r="C202" s="21"/>
      <c r="D202" s="21" t="s">
        <v>63</v>
      </c>
      <c r="E202" s="21" t="s">
        <v>63</v>
      </c>
      <c r="F202" s="21" t="s">
        <v>63</v>
      </c>
      <c r="G202" s="21" t="s">
        <v>63</v>
      </c>
      <c r="H202" s="14"/>
      <c r="I202" s="15"/>
      <c r="J202" s="15"/>
      <c r="K202" s="15"/>
      <c r="L202" s="15"/>
      <c r="M202" s="15"/>
      <c r="N202" s="15"/>
    </row>
    <row r="203" spans="1:14" ht="24" x14ac:dyDescent="0.25">
      <c r="A203" s="19" t="s">
        <v>260</v>
      </c>
      <c r="B203" s="44" t="s">
        <v>123</v>
      </c>
      <c r="C203" s="21"/>
      <c r="D203" s="21" t="s">
        <v>63</v>
      </c>
      <c r="E203" s="21" t="s">
        <v>63</v>
      </c>
      <c r="F203" s="21" t="s">
        <v>63</v>
      </c>
      <c r="G203" s="21" t="s">
        <v>63</v>
      </c>
      <c r="H203" s="14"/>
      <c r="I203" s="15"/>
      <c r="J203" s="15"/>
      <c r="K203" s="15"/>
      <c r="L203" s="15"/>
      <c r="M203" s="15"/>
      <c r="N203" s="15"/>
    </row>
    <row r="204" spans="1:14" ht="24" x14ac:dyDescent="0.25">
      <c r="A204" s="19" t="s">
        <v>261</v>
      </c>
      <c r="B204" s="44" t="s">
        <v>245</v>
      </c>
      <c r="C204" s="21"/>
      <c r="D204" s="21" t="s">
        <v>63</v>
      </c>
      <c r="E204" s="21" t="s">
        <v>63</v>
      </c>
      <c r="F204" s="21" t="s">
        <v>63</v>
      </c>
      <c r="G204" s="21" t="s">
        <v>63</v>
      </c>
      <c r="H204" s="14"/>
      <c r="I204" s="15"/>
      <c r="J204" s="15"/>
      <c r="K204" s="15"/>
      <c r="L204" s="15"/>
      <c r="M204" s="15"/>
      <c r="N204" s="15"/>
    </row>
    <row r="205" spans="1:14" ht="24" x14ac:dyDescent="0.25">
      <c r="A205" s="64" t="s">
        <v>262</v>
      </c>
      <c r="B205" s="66" t="s">
        <v>263</v>
      </c>
      <c r="C205" s="63"/>
      <c r="D205" s="63" t="s">
        <v>61</v>
      </c>
      <c r="E205" s="63" t="s">
        <v>61</v>
      </c>
      <c r="F205" s="63" t="s">
        <v>61</v>
      </c>
      <c r="G205" s="63" t="s">
        <v>61</v>
      </c>
      <c r="H205" s="14"/>
      <c r="I205" s="14" t="str">
        <f>IF(C205=SUM(C206:C207,C209:C210),"√","НЕТ")</f>
        <v>√</v>
      </c>
      <c r="J205" s="14"/>
      <c r="K205" s="15"/>
      <c r="L205" s="15"/>
      <c r="M205" s="15"/>
      <c r="N205" s="15"/>
    </row>
    <row r="206" spans="1:14" x14ac:dyDescent="0.25">
      <c r="A206" s="19" t="s">
        <v>264</v>
      </c>
      <c r="B206" s="44" t="s">
        <v>18</v>
      </c>
      <c r="C206" s="21"/>
      <c r="D206" s="21" t="s">
        <v>63</v>
      </c>
      <c r="E206" s="21" t="s">
        <v>63</v>
      </c>
      <c r="F206" s="21" t="s">
        <v>63</v>
      </c>
      <c r="G206" s="21" t="s">
        <v>63</v>
      </c>
      <c r="H206" s="14"/>
      <c r="I206" s="15"/>
      <c r="J206" s="15"/>
      <c r="K206" s="15"/>
      <c r="L206" s="15"/>
      <c r="M206" s="15"/>
      <c r="N206" s="15"/>
    </row>
    <row r="207" spans="1:14" x14ac:dyDescent="0.25">
      <c r="A207" s="19" t="s">
        <v>265</v>
      </c>
      <c r="B207" s="45" t="s">
        <v>118</v>
      </c>
      <c r="C207" s="21"/>
      <c r="D207" s="21" t="s">
        <v>63</v>
      </c>
      <c r="E207" s="21" t="s">
        <v>63</v>
      </c>
      <c r="F207" s="21" t="s">
        <v>63</v>
      </c>
      <c r="G207" s="21" t="s">
        <v>63</v>
      </c>
      <c r="H207" s="14"/>
      <c r="I207" s="15"/>
      <c r="J207" s="15"/>
      <c r="K207" s="15"/>
      <c r="L207" s="15"/>
      <c r="M207" s="15"/>
      <c r="N207" s="15"/>
    </row>
    <row r="208" spans="1:14" x14ac:dyDescent="0.25">
      <c r="A208" s="19" t="s">
        <v>266</v>
      </c>
      <c r="B208" s="45" t="s">
        <v>103</v>
      </c>
      <c r="C208" s="21"/>
      <c r="D208" s="21" t="s">
        <v>63</v>
      </c>
      <c r="E208" s="21" t="s">
        <v>63</v>
      </c>
      <c r="F208" s="21" t="s">
        <v>63</v>
      </c>
      <c r="G208" s="21" t="s">
        <v>63</v>
      </c>
      <c r="H208" s="14"/>
      <c r="I208" s="15"/>
      <c r="J208" s="15"/>
      <c r="K208" s="15"/>
      <c r="L208" s="15"/>
      <c r="M208" s="15"/>
      <c r="N208" s="15"/>
    </row>
    <row r="209" spans="1:14" x14ac:dyDescent="0.25">
      <c r="A209" s="19" t="s">
        <v>267</v>
      </c>
      <c r="B209" s="44" t="s">
        <v>121</v>
      </c>
      <c r="C209" s="21"/>
      <c r="D209" s="21" t="s">
        <v>63</v>
      </c>
      <c r="E209" s="21" t="s">
        <v>63</v>
      </c>
      <c r="F209" s="21" t="s">
        <v>63</v>
      </c>
      <c r="G209" s="21" t="s">
        <v>63</v>
      </c>
      <c r="H209" s="14"/>
      <c r="I209" s="15"/>
      <c r="J209" s="15"/>
      <c r="K209" s="15"/>
      <c r="L209" s="15"/>
      <c r="M209" s="15"/>
      <c r="N209" s="15"/>
    </row>
    <row r="210" spans="1:14" ht="24" x14ac:dyDescent="0.25">
      <c r="A210" s="19" t="s">
        <v>268</v>
      </c>
      <c r="B210" s="44" t="s">
        <v>123</v>
      </c>
      <c r="C210" s="21"/>
      <c r="D210" s="21" t="s">
        <v>63</v>
      </c>
      <c r="E210" s="21" t="s">
        <v>63</v>
      </c>
      <c r="F210" s="21" t="s">
        <v>63</v>
      </c>
      <c r="G210" s="21" t="s">
        <v>63</v>
      </c>
      <c r="H210" s="14"/>
      <c r="I210" s="15"/>
      <c r="J210" s="15"/>
      <c r="K210" s="15"/>
      <c r="L210" s="15"/>
      <c r="M210" s="15"/>
      <c r="N210" s="15"/>
    </row>
    <row r="211" spans="1:14" ht="24" x14ac:dyDescent="0.25">
      <c r="A211" s="19" t="s">
        <v>269</v>
      </c>
      <c r="B211" s="44" t="s">
        <v>245</v>
      </c>
      <c r="C211" s="21"/>
      <c r="D211" s="21" t="s">
        <v>63</v>
      </c>
      <c r="E211" s="21" t="s">
        <v>63</v>
      </c>
      <c r="F211" s="21" t="s">
        <v>63</v>
      </c>
      <c r="G211" s="21" t="s">
        <v>63</v>
      </c>
      <c r="H211" s="14"/>
      <c r="I211" s="15"/>
      <c r="J211" s="15"/>
      <c r="K211" s="15"/>
      <c r="L211" s="15"/>
      <c r="M211" s="15"/>
      <c r="N211" s="15"/>
    </row>
    <row r="212" spans="1:14" x14ac:dyDescent="0.25">
      <c r="A212" s="64" t="s">
        <v>270</v>
      </c>
      <c r="B212" s="66" t="s">
        <v>271</v>
      </c>
      <c r="C212" s="63"/>
      <c r="D212" s="63" t="s">
        <v>61</v>
      </c>
      <c r="E212" s="63" t="s">
        <v>61</v>
      </c>
      <c r="F212" s="63" t="s">
        <v>61</v>
      </c>
      <c r="G212" s="63" t="s">
        <v>61</v>
      </c>
      <c r="H212" s="14"/>
      <c r="I212" s="14" t="str">
        <f>IF(C212=SUM(C213:C214,C216:C217),"√","НЕТ")</f>
        <v>√</v>
      </c>
      <c r="J212" s="14"/>
      <c r="K212" s="15"/>
      <c r="L212" s="15"/>
      <c r="M212" s="15"/>
      <c r="N212" s="15"/>
    </row>
    <row r="213" spans="1:14" x14ac:dyDescent="0.25">
      <c r="A213" s="19" t="s">
        <v>272</v>
      </c>
      <c r="B213" s="44" t="s">
        <v>18</v>
      </c>
      <c r="C213" s="21"/>
      <c r="D213" s="21" t="s">
        <v>63</v>
      </c>
      <c r="E213" s="21" t="s">
        <v>63</v>
      </c>
      <c r="F213" s="21" t="s">
        <v>63</v>
      </c>
      <c r="G213" s="21" t="s">
        <v>63</v>
      </c>
      <c r="H213" s="14"/>
      <c r="I213" s="15"/>
      <c r="J213" s="15"/>
      <c r="K213" s="15"/>
      <c r="L213" s="15"/>
      <c r="M213" s="15"/>
      <c r="N213" s="15"/>
    </row>
    <row r="214" spans="1:14" x14ac:dyDescent="0.25">
      <c r="A214" s="19" t="s">
        <v>273</v>
      </c>
      <c r="B214" s="45" t="s">
        <v>118</v>
      </c>
      <c r="C214" s="21"/>
      <c r="D214" s="21" t="s">
        <v>63</v>
      </c>
      <c r="E214" s="21" t="s">
        <v>63</v>
      </c>
      <c r="F214" s="21" t="s">
        <v>63</v>
      </c>
      <c r="G214" s="21" t="s">
        <v>63</v>
      </c>
      <c r="H214" s="14"/>
      <c r="I214" s="15"/>
      <c r="J214" s="15"/>
      <c r="K214" s="15"/>
      <c r="L214" s="15"/>
      <c r="M214" s="15"/>
      <c r="N214" s="15"/>
    </row>
    <row r="215" spans="1:14" x14ac:dyDescent="0.25">
      <c r="A215" s="19" t="s">
        <v>274</v>
      </c>
      <c r="B215" s="45" t="s">
        <v>103</v>
      </c>
      <c r="C215" s="21"/>
      <c r="D215" s="21" t="s">
        <v>63</v>
      </c>
      <c r="E215" s="21" t="s">
        <v>63</v>
      </c>
      <c r="F215" s="21" t="s">
        <v>63</v>
      </c>
      <c r="G215" s="21" t="s">
        <v>63</v>
      </c>
      <c r="H215" s="14"/>
      <c r="I215" s="15"/>
      <c r="J215" s="15"/>
      <c r="K215" s="15"/>
      <c r="L215" s="15"/>
      <c r="M215" s="15"/>
      <c r="N215" s="15"/>
    </row>
    <row r="216" spans="1:14" x14ac:dyDescent="0.25">
      <c r="A216" s="19" t="s">
        <v>275</v>
      </c>
      <c r="B216" s="44" t="s">
        <v>121</v>
      </c>
      <c r="C216" s="21"/>
      <c r="D216" s="21" t="s">
        <v>63</v>
      </c>
      <c r="E216" s="21" t="s">
        <v>63</v>
      </c>
      <c r="F216" s="21" t="s">
        <v>63</v>
      </c>
      <c r="G216" s="21" t="s">
        <v>63</v>
      </c>
      <c r="H216" s="14"/>
      <c r="I216" s="15"/>
      <c r="J216" s="15"/>
      <c r="K216" s="15"/>
      <c r="L216" s="15"/>
      <c r="M216" s="15"/>
      <c r="N216" s="15"/>
    </row>
    <row r="217" spans="1:14" ht="24" x14ac:dyDescent="0.25">
      <c r="A217" s="19" t="s">
        <v>276</v>
      </c>
      <c r="B217" s="44" t="s">
        <v>123</v>
      </c>
      <c r="C217" s="21"/>
      <c r="D217" s="21" t="s">
        <v>63</v>
      </c>
      <c r="E217" s="21" t="s">
        <v>63</v>
      </c>
      <c r="F217" s="21" t="s">
        <v>63</v>
      </c>
      <c r="G217" s="21" t="s">
        <v>63</v>
      </c>
      <c r="H217" s="14"/>
      <c r="I217" s="15"/>
      <c r="J217" s="15"/>
      <c r="K217" s="15"/>
      <c r="L217" s="15"/>
      <c r="M217" s="15"/>
      <c r="N217" s="15"/>
    </row>
    <row r="218" spans="1:14" ht="24" x14ac:dyDescent="0.25">
      <c r="A218" s="19" t="s">
        <v>277</v>
      </c>
      <c r="B218" s="44" t="s">
        <v>245</v>
      </c>
      <c r="C218" s="21"/>
      <c r="D218" s="21" t="s">
        <v>63</v>
      </c>
      <c r="E218" s="21" t="s">
        <v>63</v>
      </c>
      <c r="F218" s="21" t="s">
        <v>63</v>
      </c>
      <c r="G218" s="21" t="s">
        <v>63</v>
      </c>
      <c r="H218" s="14"/>
      <c r="I218" s="15"/>
      <c r="J218" s="15"/>
      <c r="K218" s="15"/>
      <c r="L218" s="15"/>
      <c r="M218" s="15"/>
      <c r="N218" s="15"/>
    </row>
    <row r="219" spans="1:14" ht="24" x14ac:dyDescent="0.25">
      <c r="A219" s="67">
        <v>29</v>
      </c>
      <c r="B219" s="68" t="s">
        <v>278</v>
      </c>
      <c r="C219" s="127"/>
      <c r="D219" s="127" t="s">
        <v>61</v>
      </c>
      <c r="E219" s="127" t="s">
        <v>61</v>
      </c>
      <c r="F219" s="127" t="s">
        <v>61</v>
      </c>
      <c r="G219" s="127" t="s">
        <v>61</v>
      </c>
      <c r="H219" s="14"/>
      <c r="I219" s="14" t="str">
        <f>IF(C219=SUM(C220:C221,C223:C224),"√","НЕТ")</f>
        <v>√</v>
      </c>
      <c r="J219" s="14"/>
      <c r="K219" s="15"/>
      <c r="L219" s="15"/>
      <c r="M219" s="15"/>
      <c r="N219" s="15"/>
    </row>
    <row r="220" spans="1:14" x14ac:dyDescent="0.25">
      <c r="A220" s="19" t="s">
        <v>279</v>
      </c>
      <c r="B220" s="44" t="s">
        <v>18</v>
      </c>
      <c r="C220" s="21"/>
      <c r="D220" s="21" t="s">
        <v>63</v>
      </c>
      <c r="E220" s="21" t="s">
        <v>63</v>
      </c>
      <c r="F220" s="21" t="s">
        <v>63</v>
      </c>
      <c r="G220" s="21" t="s">
        <v>63</v>
      </c>
      <c r="H220" s="14"/>
      <c r="I220" s="15"/>
      <c r="J220" s="15"/>
      <c r="K220" s="15"/>
      <c r="L220" s="15"/>
      <c r="M220" s="15"/>
      <c r="N220" s="15"/>
    </row>
    <row r="221" spans="1:14" x14ac:dyDescent="0.25">
      <c r="A221" s="19" t="s">
        <v>280</v>
      </c>
      <c r="B221" s="45" t="s">
        <v>118</v>
      </c>
      <c r="C221" s="21"/>
      <c r="D221" s="21" t="s">
        <v>63</v>
      </c>
      <c r="E221" s="21" t="s">
        <v>63</v>
      </c>
      <c r="F221" s="21" t="s">
        <v>63</v>
      </c>
      <c r="G221" s="21" t="s">
        <v>63</v>
      </c>
      <c r="H221" s="14"/>
      <c r="I221" s="15"/>
      <c r="J221" s="15"/>
      <c r="K221" s="15"/>
      <c r="L221" s="15"/>
      <c r="M221" s="15"/>
      <c r="N221" s="15"/>
    </row>
    <row r="222" spans="1:14" x14ac:dyDescent="0.25">
      <c r="A222" s="19" t="s">
        <v>281</v>
      </c>
      <c r="B222" s="45" t="s">
        <v>103</v>
      </c>
      <c r="C222" s="21"/>
      <c r="D222" s="21" t="s">
        <v>63</v>
      </c>
      <c r="E222" s="21" t="s">
        <v>63</v>
      </c>
      <c r="F222" s="21" t="s">
        <v>63</v>
      </c>
      <c r="G222" s="21" t="s">
        <v>63</v>
      </c>
      <c r="H222" s="14"/>
      <c r="I222" s="15"/>
      <c r="J222" s="15"/>
      <c r="K222" s="15"/>
      <c r="L222" s="15"/>
      <c r="M222" s="15"/>
      <c r="N222" s="15"/>
    </row>
    <row r="223" spans="1:14" x14ac:dyDescent="0.25">
      <c r="A223" s="19" t="s">
        <v>282</v>
      </c>
      <c r="B223" s="44" t="s">
        <v>121</v>
      </c>
      <c r="C223" s="21"/>
      <c r="D223" s="21" t="s">
        <v>63</v>
      </c>
      <c r="E223" s="21" t="s">
        <v>63</v>
      </c>
      <c r="F223" s="21" t="s">
        <v>63</v>
      </c>
      <c r="G223" s="21" t="s">
        <v>63</v>
      </c>
      <c r="H223" s="14"/>
      <c r="I223" s="15"/>
      <c r="J223" s="15"/>
      <c r="K223" s="15"/>
      <c r="L223" s="15"/>
      <c r="M223" s="15"/>
      <c r="N223" s="15"/>
    </row>
    <row r="224" spans="1:14" ht="24" x14ac:dyDescent="0.25">
      <c r="A224" s="19" t="s">
        <v>283</v>
      </c>
      <c r="B224" s="44" t="s">
        <v>123</v>
      </c>
      <c r="C224" s="21"/>
      <c r="D224" s="21" t="s">
        <v>63</v>
      </c>
      <c r="E224" s="21" t="s">
        <v>63</v>
      </c>
      <c r="F224" s="21" t="s">
        <v>63</v>
      </c>
      <c r="G224" s="21" t="s">
        <v>63</v>
      </c>
      <c r="H224" s="14"/>
      <c r="I224" s="15"/>
      <c r="J224" s="15"/>
      <c r="K224" s="15"/>
      <c r="L224" s="15"/>
      <c r="M224" s="15"/>
      <c r="N224" s="15"/>
    </row>
    <row r="225" spans="1:14" s="70" customFormat="1" ht="26.25" customHeight="1" x14ac:dyDescent="0.25">
      <c r="A225" s="24" t="s">
        <v>284</v>
      </c>
      <c r="B225" s="24" t="s">
        <v>285</v>
      </c>
      <c r="C225" s="26"/>
      <c r="D225" s="26" t="s">
        <v>63</v>
      </c>
      <c r="E225" s="26" t="s">
        <v>63</v>
      </c>
      <c r="F225" s="26" t="s">
        <v>63</v>
      </c>
      <c r="G225" s="26" t="s">
        <v>63</v>
      </c>
      <c r="H225" s="14"/>
      <c r="I225" s="69"/>
      <c r="J225" s="69"/>
      <c r="K225" s="69"/>
      <c r="L225" s="69"/>
      <c r="M225" s="69"/>
      <c r="N225" s="69"/>
    </row>
    <row r="226" spans="1:14" s="70" customFormat="1" ht="18" customHeight="1" x14ac:dyDescent="0.25">
      <c r="A226" s="45" t="s">
        <v>286</v>
      </c>
      <c r="B226" s="45" t="s">
        <v>287</v>
      </c>
      <c r="C226" s="21"/>
      <c r="D226" s="71" t="s">
        <v>63</v>
      </c>
      <c r="E226" s="71" t="s">
        <v>63</v>
      </c>
      <c r="F226" s="71" t="s">
        <v>63</v>
      </c>
      <c r="G226" s="71" t="s">
        <v>63</v>
      </c>
      <c r="H226" s="14"/>
      <c r="I226" s="69"/>
      <c r="J226" s="69"/>
      <c r="K226" s="69"/>
      <c r="L226" s="69"/>
      <c r="M226" s="69"/>
      <c r="N226" s="69"/>
    </row>
    <row r="227" spans="1:14" s="70" customFormat="1" ht="26.25" customHeight="1" x14ac:dyDescent="0.25">
      <c r="A227" s="24" t="s">
        <v>288</v>
      </c>
      <c r="B227" s="24" t="s">
        <v>289</v>
      </c>
      <c r="C227" s="26"/>
      <c r="D227" s="26"/>
      <c r="E227" s="26"/>
      <c r="F227" s="26"/>
      <c r="G227" s="26"/>
      <c r="H227" s="14"/>
      <c r="I227" s="69"/>
      <c r="J227" s="69"/>
      <c r="K227" s="69"/>
      <c r="L227" s="69"/>
      <c r="M227" s="69"/>
      <c r="N227" s="69"/>
    </row>
    <row r="228" spans="1:14" ht="36" x14ac:dyDescent="0.25">
      <c r="A228" s="11">
        <v>30</v>
      </c>
      <c r="B228" s="12" t="s">
        <v>290</v>
      </c>
      <c r="C228" s="13"/>
      <c r="D228" s="13"/>
      <c r="E228" s="13"/>
      <c r="F228" s="13"/>
      <c r="G228" s="13"/>
      <c r="H228" s="14"/>
      <c r="I228" s="14" t="str">
        <f>IF(C228=SUM(C229:C232),"√","НЕТ")</f>
        <v>√</v>
      </c>
      <c r="J228" s="14"/>
      <c r="K228" s="15"/>
      <c r="L228" s="15"/>
      <c r="M228" s="15"/>
      <c r="N228" s="15"/>
    </row>
    <row r="229" spans="1:14" s="70" customFormat="1" ht="18" customHeight="1" x14ac:dyDescent="0.25">
      <c r="A229" s="45" t="s">
        <v>291</v>
      </c>
      <c r="B229" s="44" t="s">
        <v>292</v>
      </c>
      <c r="C229" s="21"/>
      <c r="D229" s="21"/>
      <c r="E229" s="21"/>
      <c r="F229" s="21"/>
      <c r="G229" s="21"/>
      <c r="H229" s="14"/>
      <c r="I229" s="69"/>
      <c r="J229" s="69"/>
      <c r="K229" s="69"/>
      <c r="L229" s="69"/>
      <c r="M229" s="69"/>
      <c r="N229" s="69"/>
    </row>
    <row r="230" spans="1:14" s="70" customFormat="1" ht="18" customHeight="1" x14ac:dyDescent="0.25">
      <c r="A230" s="45" t="s">
        <v>293</v>
      </c>
      <c r="B230" s="44" t="s">
        <v>294</v>
      </c>
      <c r="C230" s="21"/>
      <c r="D230" s="21"/>
      <c r="E230" s="21"/>
      <c r="F230" s="21"/>
      <c r="G230" s="21"/>
      <c r="H230" s="14"/>
      <c r="I230" s="69"/>
      <c r="J230" s="69"/>
      <c r="K230" s="69"/>
      <c r="L230" s="69"/>
      <c r="M230" s="69"/>
      <c r="N230" s="69"/>
    </row>
    <row r="231" spans="1:14" s="70" customFormat="1" ht="26.25" customHeight="1" x14ac:dyDescent="0.25">
      <c r="A231" s="45" t="s">
        <v>295</v>
      </c>
      <c r="B231" s="44" t="s">
        <v>296</v>
      </c>
      <c r="C231" s="21"/>
      <c r="D231" s="21"/>
      <c r="E231" s="21"/>
      <c r="F231" s="21"/>
      <c r="G231" s="21"/>
      <c r="H231" s="14"/>
      <c r="I231" s="69"/>
      <c r="J231" s="69"/>
      <c r="K231" s="69"/>
      <c r="L231" s="69"/>
      <c r="M231" s="69"/>
      <c r="N231" s="69"/>
    </row>
    <row r="232" spans="1:14" s="70" customFormat="1" ht="23.25" customHeight="1" x14ac:dyDescent="0.25">
      <c r="A232" s="45" t="s">
        <v>297</v>
      </c>
      <c r="B232" s="44" t="s">
        <v>298</v>
      </c>
      <c r="C232" s="21"/>
      <c r="D232" s="21"/>
      <c r="E232" s="21"/>
      <c r="F232" s="21"/>
      <c r="G232" s="21"/>
      <c r="H232" s="14"/>
      <c r="I232" s="69"/>
      <c r="J232" s="69"/>
      <c r="K232" s="69"/>
      <c r="L232" s="69"/>
      <c r="M232" s="69"/>
      <c r="N232" s="69"/>
    </row>
    <row r="233" spans="1:14" ht="36" x14ac:dyDescent="0.25">
      <c r="A233" s="11">
        <v>31</v>
      </c>
      <c r="B233" s="12" t="s">
        <v>299</v>
      </c>
      <c r="C233" s="13"/>
      <c r="D233" s="13"/>
      <c r="E233" s="13"/>
      <c r="F233" s="13"/>
      <c r="G233" s="13"/>
      <c r="H233" s="14"/>
      <c r="I233" s="15"/>
      <c r="J233" s="14"/>
      <c r="K233" s="15"/>
      <c r="L233" s="15"/>
      <c r="M233" s="15"/>
      <c r="N233" s="15"/>
    </row>
    <row r="234" spans="1:14" s="70" customFormat="1" ht="18.75" customHeight="1" x14ac:dyDescent="0.25">
      <c r="A234" s="45" t="s">
        <v>300</v>
      </c>
      <c r="B234" s="45" t="s">
        <v>301</v>
      </c>
      <c r="C234" s="21"/>
      <c r="D234" s="21"/>
      <c r="E234" s="21"/>
      <c r="F234" s="21"/>
      <c r="G234" s="21"/>
      <c r="H234" s="14"/>
      <c r="I234" s="69"/>
      <c r="J234" s="69"/>
      <c r="K234" s="69"/>
      <c r="L234" s="69"/>
      <c r="M234" s="69"/>
      <c r="N234" s="69"/>
    </row>
    <row r="235" spans="1:14" ht="48" x14ac:dyDescent="0.25">
      <c r="A235" s="11">
        <v>32</v>
      </c>
      <c r="B235" s="12" t="s">
        <v>302</v>
      </c>
      <c r="C235" s="13"/>
      <c r="D235" s="13"/>
      <c r="E235" s="13"/>
      <c r="F235" s="13"/>
      <c r="G235" s="13"/>
      <c r="H235" s="14"/>
      <c r="I235" s="15"/>
      <c r="J235" s="14" t="str">
        <f>IF(C235=SUM(C236:C239),"√","НЕТ")</f>
        <v>√</v>
      </c>
      <c r="K235" s="15"/>
      <c r="L235" s="15"/>
      <c r="M235" s="15"/>
      <c r="N235" s="15"/>
    </row>
    <row r="236" spans="1:14" x14ac:dyDescent="0.25">
      <c r="A236" s="27" t="s">
        <v>303</v>
      </c>
      <c r="B236" s="72" t="s">
        <v>304</v>
      </c>
      <c r="C236" s="21"/>
      <c r="D236" s="21"/>
      <c r="E236" s="21"/>
      <c r="F236" s="21"/>
      <c r="G236" s="21"/>
      <c r="H236" s="14"/>
      <c r="I236" s="15"/>
      <c r="J236" s="15"/>
      <c r="K236" s="15"/>
      <c r="L236" s="15"/>
      <c r="M236" s="15"/>
      <c r="N236" s="15"/>
    </row>
    <row r="237" spans="1:14" x14ac:dyDescent="0.25">
      <c r="A237" s="27" t="s">
        <v>305</v>
      </c>
      <c r="B237" s="72" t="s">
        <v>306</v>
      </c>
      <c r="C237" s="21"/>
      <c r="D237" s="21"/>
      <c r="E237" s="21"/>
      <c r="F237" s="21"/>
      <c r="G237" s="21"/>
      <c r="H237" s="14"/>
      <c r="I237" s="15"/>
      <c r="J237" s="15"/>
      <c r="K237" s="15"/>
      <c r="L237" s="15"/>
      <c r="M237" s="15"/>
      <c r="N237" s="15"/>
    </row>
    <row r="238" spans="1:14" x14ac:dyDescent="0.25">
      <c r="A238" s="27" t="s">
        <v>307</v>
      </c>
      <c r="B238" s="72" t="s">
        <v>308</v>
      </c>
      <c r="C238" s="21"/>
      <c r="D238" s="21"/>
      <c r="E238" s="21"/>
      <c r="F238" s="21"/>
      <c r="G238" s="21"/>
      <c r="H238" s="14"/>
      <c r="I238" s="15"/>
      <c r="J238" s="15"/>
      <c r="K238" s="15"/>
      <c r="L238" s="15"/>
      <c r="M238" s="15"/>
      <c r="N238" s="15"/>
    </row>
    <row r="239" spans="1:14" x14ac:dyDescent="0.25">
      <c r="A239" s="27" t="s">
        <v>309</v>
      </c>
      <c r="B239" s="72" t="s">
        <v>310</v>
      </c>
      <c r="C239" s="21"/>
      <c r="D239" s="21"/>
      <c r="E239" s="21"/>
      <c r="F239" s="21"/>
      <c r="G239" s="21"/>
      <c r="H239" s="14"/>
      <c r="I239" s="15"/>
      <c r="J239" s="15"/>
      <c r="K239" s="15"/>
      <c r="L239" s="15"/>
      <c r="M239" s="15"/>
      <c r="N239" s="15"/>
    </row>
    <row r="240" spans="1:14" ht="24" x14ac:dyDescent="0.25">
      <c r="A240" s="11">
        <v>33</v>
      </c>
      <c r="B240" s="12" t="s">
        <v>311</v>
      </c>
      <c r="C240" s="13"/>
      <c r="D240" s="13"/>
      <c r="E240" s="13"/>
      <c r="F240" s="13"/>
      <c r="G240" s="13"/>
      <c r="H240" s="14"/>
      <c r="I240" s="15"/>
      <c r="J240" s="14" t="str">
        <f>IF(C240=SUM(C241:C242,C252),"√","НЕТ")</f>
        <v>√</v>
      </c>
      <c r="K240" s="14" t="str">
        <f>IF(C240=SUM(C243,C246,C249,C252),"√","НЕТ")</f>
        <v>√</v>
      </c>
      <c r="L240" s="15"/>
      <c r="M240" s="15"/>
      <c r="N240" s="15"/>
    </row>
    <row r="241" spans="1:14" x14ac:dyDescent="0.25">
      <c r="A241" s="49" t="s">
        <v>312</v>
      </c>
      <c r="B241" s="44" t="s">
        <v>18</v>
      </c>
      <c r="C241" s="21"/>
      <c r="D241" s="21"/>
      <c r="E241" s="21"/>
      <c r="F241" s="21"/>
      <c r="G241" s="21"/>
      <c r="H241" s="14"/>
      <c r="I241" s="15"/>
      <c r="J241" s="15"/>
      <c r="K241" s="15"/>
      <c r="L241" s="15"/>
      <c r="M241" s="15"/>
      <c r="N241" s="15"/>
    </row>
    <row r="242" spans="1:14" x14ac:dyDescent="0.25">
      <c r="A242" s="49" t="s">
        <v>313</v>
      </c>
      <c r="B242" s="44" t="s">
        <v>103</v>
      </c>
      <c r="C242" s="21"/>
      <c r="D242" s="21"/>
      <c r="E242" s="21"/>
      <c r="F242" s="21"/>
      <c r="G242" s="21"/>
      <c r="H242" s="14"/>
      <c r="I242" s="15"/>
      <c r="J242" s="15"/>
      <c r="K242" s="15"/>
      <c r="L242" s="15"/>
      <c r="M242" s="15"/>
      <c r="N242" s="15"/>
    </row>
    <row r="243" spans="1:14" ht="24" x14ac:dyDescent="0.25">
      <c r="A243" s="16" t="s">
        <v>314</v>
      </c>
      <c r="B243" s="73" t="s">
        <v>315</v>
      </c>
      <c r="C243" s="17"/>
      <c r="D243" s="17"/>
      <c r="E243" s="17"/>
      <c r="F243" s="17"/>
      <c r="G243" s="17"/>
      <c r="H243" s="14"/>
      <c r="I243" s="15"/>
      <c r="J243" s="14" t="str">
        <f>IF(C243=SUM(C244:C245),"√","НЕТ")</f>
        <v>√</v>
      </c>
      <c r="K243" s="15"/>
      <c r="L243" s="15"/>
      <c r="M243" s="15"/>
      <c r="N243" s="15"/>
    </row>
    <row r="244" spans="1:14" x14ac:dyDescent="0.25">
      <c r="A244" s="19" t="s">
        <v>316</v>
      </c>
      <c r="B244" s="44" t="s">
        <v>18</v>
      </c>
      <c r="C244" s="21"/>
      <c r="D244" s="21"/>
      <c r="E244" s="21"/>
      <c r="F244" s="21"/>
      <c r="G244" s="21"/>
      <c r="H244" s="14"/>
      <c r="I244" s="15"/>
      <c r="J244" s="15"/>
      <c r="K244" s="15"/>
      <c r="L244" s="15"/>
      <c r="M244" s="15"/>
      <c r="N244" s="15"/>
    </row>
    <row r="245" spans="1:14" x14ac:dyDescent="0.25">
      <c r="A245" s="19" t="s">
        <v>317</v>
      </c>
      <c r="B245" s="44" t="s">
        <v>103</v>
      </c>
      <c r="C245" s="21"/>
      <c r="D245" s="21"/>
      <c r="E245" s="21"/>
      <c r="F245" s="21"/>
      <c r="G245" s="21"/>
      <c r="H245" s="14"/>
      <c r="I245" s="15"/>
      <c r="J245" s="15"/>
      <c r="K245" s="15"/>
      <c r="L245" s="15"/>
      <c r="M245" s="15"/>
      <c r="N245" s="15"/>
    </row>
    <row r="246" spans="1:14" x14ac:dyDescent="0.25">
      <c r="A246" s="16" t="s">
        <v>318</v>
      </c>
      <c r="B246" s="73" t="s">
        <v>319</v>
      </c>
      <c r="C246" s="17"/>
      <c r="D246" s="17"/>
      <c r="E246" s="17"/>
      <c r="F246" s="17"/>
      <c r="G246" s="17"/>
      <c r="H246" s="14"/>
      <c r="I246" s="15"/>
      <c r="J246" s="14" t="str">
        <f>IF(C246=SUM(C247:C248),"√","НЕТ")</f>
        <v>√</v>
      </c>
      <c r="K246" s="15"/>
      <c r="L246" s="15"/>
      <c r="M246" s="15"/>
      <c r="N246" s="15"/>
    </row>
    <row r="247" spans="1:14" x14ac:dyDescent="0.25">
      <c r="A247" s="19" t="s">
        <v>320</v>
      </c>
      <c r="B247" s="44" t="s">
        <v>18</v>
      </c>
      <c r="C247" s="21"/>
      <c r="D247" s="21"/>
      <c r="E247" s="21"/>
      <c r="F247" s="21"/>
      <c r="G247" s="21"/>
      <c r="H247" s="14"/>
      <c r="I247" s="15"/>
      <c r="J247" s="15"/>
      <c r="K247" s="15"/>
      <c r="L247" s="15"/>
      <c r="M247" s="15"/>
      <c r="N247" s="15"/>
    </row>
    <row r="248" spans="1:14" x14ac:dyDescent="0.25">
      <c r="A248" s="19" t="s">
        <v>321</v>
      </c>
      <c r="B248" s="44" t="s">
        <v>103</v>
      </c>
      <c r="C248" s="21"/>
      <c r="D248" s="21"/>
      <c r="E248" s="21"/>
      <c r="F248" s="21"/>
      <c r="G248" s="21"/>
      <c r="H248" s="14"/>
      <c r="I248" s="15"/>
      <c r="J248" s="15"/>
      <c r="K248" s="15"/>
      <c r="L248" s="15"/>
      <c r="M248" s="15"/>
      <c r="N248" s="15"/>
    </row>
    <row r="249" spans="1:14" ht="24" x14ac:dyDescent="0.25">
      <c r="A249" s="16" t="s">
        <v>322</v>
      </c>
      <c r="B249" s="73" t="s">
        <v>323</v>
      </c>
      <c r="C249" s="17"/>
      <c r="D249" s="17"/>
      <c r="E249" s="17"/>
      <c r="F249" s="17"/>
      <c r="G249" s="17"/>
      <c r="H249" s="14"/>
      <c r="I249" s="15"/>
      <c r="J249" s="14" t="str">
        <f>IF(C249=SUM(C250:C251),"√","НЕТ")</f>
        <v>√</v>
      </c>
      <c r="K249" s="15"/>
      <c r="L249" s="15"/>
      <c r="M249" s="15"/>
      <c r="N249" s="15"/>
    </row>
    <row r="250" spans="1:14" x14ac:dyDescent="0.25">
      <c r="A250" s="43" t="s">
        <v>324</v>
      </c>
      <c r="B250" s="44" t="s">
        <v>18</v>
      </c>
      <c r="C250" s="21"/>
      <c r="D250" s="21"/>
      <c r="E250" s="21"/>
      <c r="F250" s="21"/>
      <c r="G250" s="21"/>
      <c r="H250" s="14"/>
      <c r="I250" s="15"/>
      <c r="J250" s="15"/>
      <c r="K250" s="15"/>
      <c r="L250" s="15"/>
      <c r="M250" s="15"/>
      <c r="N250" s="15"/>
    </row>
    <row r="251" spans="1:14" x14ac:dyDescent="0.25">
      <c r="A251" s="43" t="s">
        <v>325</v>
      </c>
      <c r="B251" s="44" t="s">
        <v>103</v>
      </c>
      <c r="C251" s="21"/>
      <c r="D251" s="21"/>
      <c r="E251" s="21"/>
      <c r="F251" s="21"/>
      <c r="G251" s="21"/>
      <c r="H251" s="14"/>
      <c r="I251" s="15"/>
      <c r="J251" s="15"/>
      <c r="K251" s="15"/>
      <c r="L251" s="15"/>
      <c r="M251" s="15"/>
      <c r="N251" s="15"/>
    </row>
    <row r="252" spans="1:14" x14ac:dyDescent="0.25">
      <c r="A252" s="74" t="s">
        <v>326</v>
      </c>
      <c r="B252" s="75" t="s">
        <v>121</v>
      </c>
      <c r="C252" s="76"/>
      <c r="D252" s="76"/>
      <c r="E252" s="76" t="s">
        <v>63</v>
      </c>
      <c r="F252" s="76" t="s">
        <v>63</v>
      </c>
      <c r="G252" s="76" t="s">
        <v>63</v>
      </c>
      <c r="H252" s="14" t="str">
        <f>IF(C252=SUM(D252),"√","НЕТ")</f>
        <v>√</v>
      </c>
      <c r="I252" s="15"/>
      <c r="J252" s="15"/>
      <c r="K252" s="15"/>
      <c r="L252" s="15"/>
      <c r="M252" s="15"/>
      <c r="N252" s="15"/>
    </row>
    <row r="253" spans="1:14" ht="60" x14ac:dyDescent="0.25">
      <c r="A253" s="11">
        <v>34</v>
      </c>
      <c r="B253" s="12" t="s">
        <v>327</v>
      </c>
      <c r="C253" s="13"/>
      <c r="D253" s="13"/>
      <c r="E253" s="13"/>
      <c r="F253" s="13"/>
      <c r="G253" s="13"/>
      <c r="H253" s="14"/>
      <c r="I253" s="15"/>
      <c r="J253" s="14" t="str">
        <f>IF(C253=SUM(C254:C255),"√","НЕТ")</f>
        <v>√</v>
      </c>
      <c r="K253" s="15"/>
      <c r="L253" s="15"/>
      <c r="M253" s="15"/>
      <c r="N253" s="15"/>
    </row>
    <row r="254" spans="1:14" x14ac:dyDescent="0.25">
      <c r="A254" s="19" t="s">
        <v>328</v>
      </c>
      <c r="B254" s="44" t="s">
        <v>18</v>
      </c>
      <c r="C254" s="21"/>
      <c r="D254" s="21"/>
      <c r="E254" s="21"/>
      <c r="F254" s="21"/>
      <c r="G254" s="21"/>
      <c r="H254" s="14"/>
      <c r="I254" s="15"/>
      <c r="J254" s="15"/>
      <c r="K254" s="15"/>
      <c r="L254" s="15"/>
      <c r="M254" s="15"/>
      <c r="N254" s="15"/>
    </row>
    <row r="255" spans="1:14" x14ac:dyDescent="0.25">
      <c r="A255" s="19" t="s">
        <v>329</v>
      </c>
      <c r="B255" s="44" t="s">
        <v>103</v>
      </c>
      <c r="C255" s="21"/>
      <c r="D255" s="21"/>
      <c r="E255" s="21"/>
      <c r="F255" s="21"/>
      <c r="G255" s="21"/>
      <c r="H255" s="14"/>
      <c r="I255" s="15"/>
      <c r="J255" s="15"/>
      <c r="K255" s="15"/>
      <c r="L255" s="15"/>
      <c r="M255" s="15"/>
      <c r="N255" s="15"/>
    </row>
    <row r="256" spans="1:14" ht="48" x14ac:dyDescent="0.25">
      <c r="A256" s="77">
        <v>35</v>
      </c>
      <c r="B256" s="77" t="s">
        <v>330</v>
      </c>
      <c r="C256" s="42"/>
      <c r="D256" s="42" t="s">
        <v>61</v>
      </c>
      <c r="E256" s="42" t="s">
        <v>61</v>
      </c>
      <c r="F256" s="42" t="s">
        <v>61</v>
      </c>
      <c r="G256" s="42" t="s">
        <v>61</v>
      </c>
      <c r="H256" s="14"/>
      <c r="I256" s="15"/>
      <c r="J256" s="15"/>
      <c r="K256" s="15"/>
      <c r="L256" s="15"/>
      <c r="M256" s="15"/>
      <c r="N256" s="15"/>
    </row>
    <row r="257" spans="1:14" ht="48" x14ac:dyDescent="0.25">
      <c r="A257" s="77">
        <v>36</v>
      </c>
      <c r="B257" s="77" t="s">
        <v>331</v>
      </c>
      <c r="C257" s="42"/>
      <c r="D257" s="42" t="s">
        <v>61</v>
      </c>
      <c r="E257" s="42" t="s">
        <v>61</v>
      </c>
      <c r="F257" s="42" t="s">
        <v>61</v>
      </c>
      <c r="G257" s="42" t="s">
        <v>61</v>
      </c>
      <c r="H257" s="14"/>
      <c r="I257" s="15"/>
      <c r="J257" s="15"/>
      <c r="K257" s="15"/>
      <c r="L257" s="15"/>
      <c r="M257" s="15"/>
      <c r="N257" s="15"/>
    </row>
    <row r="258" spans="1:14" ht="36" x14ac:dyDescent="0.25">
      <c r="A258" s="36">
        <v>37</v>
      </c>
      <c r="B258" s="36" t="s">
        <v>332</v>
      </c>
      <c r="C258" s="37"/>
      <c r="D258" s="37" t="s">
        <v>61</v>
      </c>
      <c r="E258" s="37" t="s">
        <v>61</v>
      </c>
      <c r="F258" s="37" t="s">
        <v>61</v>
      </c>
      <c r="G258" s="37" t="s">
        <v>61</v>
      </c>
      <c r="H258" s="14"/>
      <c r="I258" s="15"/>
      <c r="J258" s="15"/>
      <c r="K258" s="15"/>
      <c r="L258" s="15"/>
      <c r="M258" s="15"/>
      <c r="N258" s="15"/>
    </row>
    <row r="259" spans="1:14" ht="36" x14ac:dyDescent="0.25">
      <c r="A259" s="36">
        <v>38</v>
      </c>
      <c r="B259" s="36" t="s">
        <v>333</v>
      </c>
      <c r="C259" s="37"/>
      <c r="D259" s="37" t="s">
        <v>61</v>
      </c>
      <c r="E259" s="37" t="s">
        <v>61</v>
      </c>
      <c r="F259" s="37" t="s">
        <v>61</v>
      </c>
      <c r="G259" s="37" t="s">
        <v>61</v>
      </c>
      <c r="H259" s="14"/>
      <c r="I259" s="15"/>
      <c r="J259" s="14" t="str">
        <f>IF(C259=SUM(C260,C265),"√","НЕТ")</f>
        <v>√</v>
      </c>
      <c r="K259" s="15"/>
      <c r="L259" s="15"/>
      <c r="M259" s="15"/>
      <c r="N259" s="15"/>
    </row>
    <row r="260" spans="1:14" s="31" customFormat="1" x14ac:dyDescent="0.25">
      <c r="A260" s="27" t="s">
        <v>334</v>
      </c>
      <c r="B260" s="20" t="s">
        <v>335</v>
      </c>
      <c r="C260" s="21"/>
      <c r="D260" s="21" t="s">
        <v>63</v>
      </c>
      <c r="E260" s="21" t="s">
        <v>63</v>
      </c>
      <c r="F260" s="21" t="s">
        <v>63</v>
      </c>
      <c r="G260" s="21" t="s">
        <v>63</v>
      </c>
      <c r="H260" s="14"/>
      <c r="I260" s="30"/>
      <c r="J260" s="14" t="str">
        <f>IF(C260=SUM(C261:C264),"√","НЕТ")</f>
        <v>√</v>
      </c>
      <c r="K260" s="30"/>
      <c r="L260" s="30"/>
      <c r="M260" s="30"/>
      <c r="N260" s="30"/>
    </row>
    <row r="261" spans="1:14" s="31" customFormat="1" x14ac:dyDescent="0.25">
      <c r="A261" s="27" t="s">
        <v>336</v>
      </c>
      <c r="B261" s="38" t="s">
        <v>337</v>
      </c>
      <c r="C261" s="21"/>
      <c r="D261" s="21" t="s">
        <v>63</v>
      </c>
      <c r="E261" s="21" t="s">
        <v>63</v>
      </c>
      <c r="F261" s="21" t="s">
        <v>63</v>
      </c>
      <c r="G261" s="21" t="s">
        <v>63</v>
      </c>
      <c r="H261" s="14"/>
      <c r="I261" s="30"/>
      <c r="J261" s="30"/>
      <c r="K261" s="30"/>
      <c r="L261" s="30"/>
      <c r="M261" s="30"/>
      <c r="N261" s="30"/>
    </row>
    <row r="262" spans="1:14" s="31" customFormat="1" x14ac:dyDescent="0.25">
      <c r="A262" s="27" t="s">
        <v>338</v>
      </c>
      <c r="B262" s="38" t="s">
        <v>339</v>
      </c>
      <c r="C262" s="21"/>
      <c r="D262" s="21" t="s">
        <v>63</v>
      </c>
      <c r="E262" s="21" t="s">
        <v>63</v>
      </c>
      <c r="F262" s="21" t="s">
        <v>63</v>
      </c>
      <c r="G262" s="21" t="s">
        <v>63</v>
      </c>
      <c r="H262" s="14"/>
      <c r="I262" s="30"/>
      <c r="J262" s="30"/>
      <c r="K262" s="30"/>
      <c r="L262" s="30"/>
      <c r="M262" s="30"/>
      <c r="N262" s="30"/>
    </row>
    <row r="263" spans="1:14" s="31" customFormat="1" x14ac:dyDescent="0.25">
      <c r="A263" s="27" t="s">
        <v>340</v>
      </c>
      <c r="B263" s="38" t="s">
        <v>341</v>
      </c>
      <c r="C263" s="21"/>
      <c r="D263" s="21" t="s">
        <v>63</v>
      </c>
      <c r="E263" s="21" t="s">
        <v>63</v>
      </c>
      <c r="F263" s="21" t="s">
        <v>63</v>
      </c>
      <c r="G263" s="21" t="s">
        <v>63</v>
      </c>
      <c r="H263" s="14"/>
      <c r="I263" s="30"/>
      <c r="J263" s="30"/>
      <c r="K263" s="30"/>
      <c r="L263" s="30"/>
      <c r="M263" s="30"/>
      <c r="N263" s="30"/>
    </row>
    <row r="264" spans="1:14" s="31" customFormat="1" x14ac:dyDescent="0.25">
      <c r="A264" s="27" t="s">
        <v>342</v>
      </c>
      <c r="B264" s="38" t="s">
        <v>343</v>
      </c>
      <c r="C264" s="21"/>
      <c r="D264" s="21" t="s">
        <v>63</v>
      </c>
      <c r="E264" s="21" t="s">
        <v>63</v>
      </c>
      <c r="F264" s="21" t="s">
        <v>63</v>
      </c>
      <c r="G264" s="21" t="s">
        <v>63</v>
      </c>
      <c r="H264" s="14"/>
      <c r="I264" s="30"/>
      <c r="J264" s="30"/>
      <c r="K264" s="30"/>
      <c r="L264" s="30"/>
      <c r="M264" s="30"/>
      <c r="N264" s="30"/>
    </row>
    <row r="265" spans="1:14" s="31" customFormat="1" x14ac:dyDescent="0.25">
      <c r="A265" s="27" t="s">
        <v>344</v>
      </c>
      <c r="B265" s="20" t="s">
        <v>345</v>
      </c>
      <c r="C265" s="21"/>
      <c r="D265" s="21" t="s">
        <v>63</v>
      </c>
      <c r="E265" s="21" t="s">
        <v>63</v>
      </c>
      <c r="F265" s="21" t="s">
        <v>63</v>
      </c>
      <c r="G265" s="21" t="s">
        <v>63</v>
      </c>
      <c r="H265" s="14"/>
      <c r="I265" s="30"/>
      <c r="J265" s="30"/>
      <c r="K265" s="30"/>
      <c r="L265" s="30"/>
      <c r="M265" s="30"/>
      <c r="N265" s="30"/>
    </row>
    <row r="266" spans="1:14" ht="24" x14ac:dyDescent="0.25">
      <c r="A266" s="78">
        <v>39</v>
      </c>
      <c r="B266" s="79" t="s">
        <v>346</v>
      </c>
      <c r="C266" s="80"/>
      <c r="D266" s="80" t="s">
        <v>61</v>
      </c>
      <c r="E266" s="80" t="s">
        <v>61</v>
      </c>
      <c r="F266" s="80" t="s">
        <v>61</v>
      </c>
      <c r="G266" s="80" t="s">
        <v>61</v>
      </c>
      <c r="H266" s="14"/>
      <c r="I266" s="14" t="str">
        <f>IF(C266=SUM(C267:C269,C271:C272,C275),"√","НЕТ")</f>
        <v>√</v>
      </c>
      <c r="J266" s="14"/>
      <c r="K266" s="15"/>
      <c r="L266" s="15"/>
      <c r="M266" s="15"/>
      <c r="N266" s="15"/>
    </row>
    <row r="267" spans="1:14" s="84" customFormat="1" ht="15.75" customHeight="1" x14ac:dyDescent="0.25">
      <c r="A267" s="81" t="s">
        <v>347</v>
      </c>
      <c r="B267" s="81" t="s">
        <v>348</v>
      </c>
      <c r="C267" s="82"/>
      <c r="D267" s="82" t="s">
        <v>63</v>
      </c>
      <c r="E267" s="82" t="s">
        <v>63</v>
      </c>
      <c r="F267" s="82" t="s">
        <v>63</v>
      </c>
      <c r="G267" s="82" t="s">
        <v>63</v>
      </c>
      <c r="H267" s="14"/>
      <c r="I267" s="83"/>
      <c r="J267" s="83"/>
      <c r="K267" s="83"/>
      <c r="L267" s="83"/>
      <c r="M267" s="83"/>
      <c r="N267" s="83"/>
    </row>
    <row r="268" spans="1:14" s="84" customFormat="1" ht="15.75" customHeight="1" x14ac:dyDescent="0.25">
      <c r="A268" s="81" t="s">
        <v>349</v>
      </c>
      <c r="B268" s="81" t="s">
        <v>350</v>
      </c>
      <c r="C268" s="82"/>
      <c r="D268" s="82" t="s">
        <v>63</v>
      </c>
      <c r="E268" s="82" t="s">
        <v>63</v>
      </c>
      <c r="F268" s="82" t="s">
        <v>63</v>
      </c>
      <c r="G268" s="82" t="s">
        <v>63</v>
      </c>
      <c r="H268" s="14"/>
      <c r="I268" s="83"/>
      <c r="J268" s="83"/>
      <c r="K268" s="83"/>
      <c r="L268" s="83"/>
      <c r="M268" s="83"/>
      <c r="N268" s="83"/>
    </row>
    <row r="269" spans="1:14" s="84" customFormat="1" ht="15.75" customHeight="1" x14ac:dyDescent="0.25">
      <c r="A269" s="81" t="s">
        <v>351</v>
      </c>
      <c r="B269" s="81" t="s">
        <v>352</v>
      </c>
      <c r="C269" s="82"/>
      <c r="D269" s="82"/>
      <c r="E269" s="82"/>
      <c r="F269" s="82"/>
      <c r="G269" s="82"/>
      <c r="H269" s="14"/>
      <c r="I269" s="83"/>
      <c r="J269" s="83"/>
      <c r="K269" s="83"/>
      <c r="L269" s="83"/>
      <c r="M269" s="83"/>
      <c r="N269" s="83"/>
    </row>
    <row r="270" spans="1:14" s="84" customFormat="1" ht="15.75" customHeight="1" x14ac:dyDescent="0.25">
      <c r="A270" s="85" t="s">
        <v>353</v>
      </c>
      <c r="B270" s="85" t="s">
        <v>354</v>
      </c>
      <c r="C270" s="21"/>
      <c r="D270" s="21"/>
      <c r="E270" s="21"/>
      <c r="F270" s="21"/>
      <c r="G270" s="21"/>
      <c r="H270" s="14"/>
      <c r="I270" s="83"/>
      <c r="J270" s="83"/>
      <c r="K270" s="83"/>
      <c r="L270" s="83"/>
      <c r="M270" s="83"/>
      <c r="N270" s="83"/>
    </row>
    <row r="271" spans="1:14" s="84" customFormat="1" ht="15.75" customHeight="1" x14ac:dyDescent="0.25">
      <c r="A271" s="81" t="s">
        <v>355</v>
      </c>
      <c r="B271" s="81" t="s">
        <v>356</v>
      </c>
      <c r="C271" s="82"/>
      <c r="D271" s="82" t="s">
        <v>63</v>
      </c>
      <c r="E271" s="82" t="s">
        <v>63</v>
      </c>
      <c r="F271" s="82" t="s">
        <v>63</v>
      </c>
      <c r="G271" s="82" t="s">
        <v>63</v>
      </c>
      <c r="H271" s="14"/>
      <c r="I271" s="83"/>
      <c r="J271" s="83"/>
      <c r="K271" s="83"/>
      <c r="L271" s="83"/>
      <c r="M271" s="83"/>
      <c r="N271" s="83"/>
    </row>
    <row r="272" spans="1:14" s="84" customFormat="1" ht="15.75" customHeight="1" x14ac:dyDescent="0.25">
      <c r="A272" s="81" t="s">
        <v>357</v>
      </c>
      <c r="B272" s="81" t="s">
        <v>358</v>
      </c>
      <c r="C272" s="82"/>
      <c r="D272" s="82" t="s">
        <v>63</v>
      </c>
      <c r="E272" s="82" t="s">
        <v>63</v>
      </c>
      <c r="F272" s="82" t="s">
        <v>63</v>
      </c>
      <c r="G272" s="82" t="s">
        <v>63</v>
      </c>
      <c r="H272" s="14"/>
      <c r="I272" s="14" t="str">
        <f>IF(C272=SUM(C273:C274),"√","НЕТ")</f>
        <v>√</v>
      </c>
      <c r="J272" s="83"/>
      <c r="L272" s="83"/>
      <c r="M272" s="83"/>
      <c r="N272" s="83"/>
    </row>
    <row r="273" spans="1:14" s="31" customFormat="1" x14ac:dyDescent="0.25">
      <c r="A273" s="27" t="s">
        <v>359</v>
      </c>
      <c r="B273" s="87" t="s">
        <v>360</v>
      </c>
      <c r="C273" s="21"/>
      <c r="D273" s="21" t="s">
        <v>63</v>
      </c>
      <c r="E273" s="21" t="s">
        <v>63</v>
      </c>
      <c r="F273" s="21" t="s">
        <v>63</v>
      </c>
      <c r="G273" s="21" t="s">
        <v>63</v>
      </c>
      <c r="H273" s="14"/>
      <c r="I273" s="30"/>
      <c r="J273" s="30"/>
      <c r="K273" s="30"/>
      <c r="L273" s="30"/>
      <c r="M273" s="30"/>
      <c r="N273" s="30"/>
    </row>
    <row r="274" spans="1:14" s="31" customFormat="1" x14ac:dyDescent="0.25">
      <c r="A274" s="27" t="s">
        <v>361</v>
      </c>
      <c r="B274" s="87" t="s">
        <v>362</v>
      </c>
      <c r="C274" s="21"/>
      <c r="D274" s="21" t="s">
        <v>63</v>
      </c>
      <c r="E274" s="21" t="s">
        <v>63</v>
      </c>
      <c r="F274" s="21" t="s">
        <v>63</v>
      </c>
      <c r="G274" s="21" t="s">
        <v>63</v>
      </c>
      <c r="H274" s="14"/>
      <c r="I274" s="30"/>
      <c r="J274" s="30"/>
      <c r="K274" s="30"/>
      <c r="L274" s="30"/>
      <c r="M274" s="30"/>
      <c r="N274" s="30"/>
    </row>
    <row r="275" spans="1:14" s="84" customFormat="1" ht="15.75" customHeight="1" outlineLevel="1" x14ac:dyDescent="0.25">
      <c r="A275" s="118" t="s">
        <v>363</v>
      </c>
      <c r="B275" s="118" t="s">
        <v>364</v>
      </c>
      <c r="C275" s="119"/>
      <c r="D275" s="119"/>
      <c r="E275" s="119"/>
      <c r="F275" s="119"/>
      <c r="G275" s="119"/>
      <c r="H275" s="14"/>
      <c r="I275" s="83"/>
      <c r="J275" s="83"/>
      <c r="K275" s="83"/>
      <c r="L275" s="83"/>
      <c r="M275" s="83"/>
      <c r="N275" s="83"/>
    </row>
    <row r="276" spans="1:14" s="31" customFormat="1" outlineLevel="1" x14ac:dyDescent="0.25">
      <c r="A276" s="120" t="s">
        <v>365</v>
      </c>
      <c r="B276" s="121" t="s">
        <v>366</v>
      </c>
      <c r="C276" s="119"/>
      <c r="D276" s="119"/>
      <c r="E276" s="119"/>
      <c r="F276" s="119"/>
      <c r="G276" s="119"/>
      <c r="H276" s="14"/>
      <c r="I276" s="83"/>
      <c r="J276" s="30"/>
      <c r="K276" s="30"/>
      <c r="L276" s="30"/>
      <c r="M276" s="30"/>
      <c r="N276" s="30"/>
    </row>
    <row r="277" spans="1:14" s="31" customFormat="1" outlineLevel="1" x14ac:dyDescent="0.25">
      <c r="A277" s="120" t="s">
        <v>367</v>
      </c>
      <c r="B277" s="121" t="s">
        <v>368</v>
      </c>
      <c r="C277" s="119"/>
      <c r="D277" s="119"/>
      <c r="E277" s="119"/>
      <c r="F277" s="119"/>
      <c r="G277" s="119"/>
      <c r="H277" s="14"/>
      <c r="I277" s="83"/>
      <c r="J277" s="30"/>
      <c r="K277" s="30"/>
      <c r="L277" s="30"/>
      <c r="M277" s="30"/>
      <c r="N277" s="30"/>
    </row>
    <row r="278" spans="1:14" ht="36" x14ac:dyDescent="0.25">
      <c r="A278" s="11">
        <v>40</v>
      </c>
      <c r="B278" s="12" t="s">
        <v>369</v>
      </c>
      <c r="C278" s="13"/>
      <c r="D278" s="13" t="s">
        <v>63</v>
      </c>
      <c r="E278" s="13" t="s">
        <v>63</v>
      </c>
      <c r="F278" s="13" t="s">
        <v>63</v>
      </c>
      <c r="G278" s="13" t="s">
        <v>63</v>
      </c>
      <c r="H278" s="14"/>
      <c r="I278" s="14"/>
      <c r="K278" s="15"/>
      <c r="L278" s="15"/>
      <c r="M278" s="15"/>
      <c r="N278" s="15"/>
    </row>
    <row r="279" spans="1:14" s="91" customFormat="1" ht="12" x14ac:dyDescent="0.25">
      <c r="A279" s="88" t="s">
        <v>370</v>
      </c>
      <c r="B279" s="87" t="s">
        <v>348</v>
      </c>
      <c r="C279" s="21"/>
      <c r="D279" s="89" t="s">
        <v>63</v>
      </c>
      <c r="E279" s="89" t="s">
        <v>63</v>
      </c>
      <c r="F279" s="89" t="s">
        <v>63</v>
      </c>
      <c r="G279" s="89" t="s">
        <v>63</v>
      </c>
      <c r="H279" s="14"/>
      <c r="I279" s="90"/>
      <c r="J279" s="90"/>
      <c r="K279" s="90"/>
      <c r="L279" s="90"/>
      <c r="M279" s="90"/>
      <c r="N279" s="90"/>
    </row>
    <row r="280" spans="1:14" s="91" customFormat="1" ht="12" x14ac:dyDescent="0.25">
      <c r="A280" s="88" t="s">
        <v>371</v>
      </c>
      <c r="B280" s="87" t="s">
        <v>350</v>
      </c>
      <c r="C280" s="21"/>
      <c r="D280" s="89" t="s">
        <v>63</v>
      </c>
      <c r="E280" s="89" t="s">
        <v>63</v>
      </c>
      <c r="F280" s="89" t="s">
        <v>63</v>
      </c>
      <c r="G280" s="89" t="s">
        <v>63</v>
      </c>
      <c r="H280" s="14"/>
      <c r="I280" s="90"/>
      <c r="J280" s="90"/>
      <c r="K280" s="90"/>
      <c r="L280" s="90"/>
      <c r="M280" s="90"/>
      <c r="N280" s="90"/>
    </row>
    <row r="281" spans="1:14" s="91" customFormat="1" ht="12" x14ac:dyDescent="0.25">
      <c r="A281" s="88" t="s">
        <v>372</v>
      </c>
      <c r="B281" s="87" t="s">
        <v>373</v>
      </c>
      <c r="C281" s="21"/>
      <c r="D281" s="86" t="s">
        <v>63</v>
      </c>
      <c r="E281" s="86" t="s">
        <v>63</v>
      </c>
      <c r="F281" s="86" t="s">
        <v>63</v>
      </c>
      <c r="G281" s="86" t="s">
        <v>63</v>
      </c>
      <c r="H281" s="14"/>
      <c r="I281" s="90"/>
      <c r="J281" s="90"/>
      <c r="K281" s="90"/>
      <c r="L281" s="90"/>
      <c r="M281" s="90"/>
      <c r="N281" s="90"/>
    </row>
    <row r="282" spans="1:14" s="91" customFormat="1" ht="12" x14ac:dyDescent="0.25">
      <c r="A282" s="88" t="s">
        <v>374</v>
      </c>
      <c r="B282" s="87" t="s">
        <v>356</v>
      </c>
      <c r="C282" s="21"/>
      <c r="D282" s="89" t="s">
        <v>63</v>
      </c>
      <c r="E282" s="89" t="s">
        <v>63</v>
      </c>
      <c r="F282" s="89" t="s">
        <v>63</v>
      </c>
      <c r="G282" s="89" t="s">
        <v>63</v>
      </c>
      <c r="H282" s="14"/>
      <c r="I282" s="90"/>
      <c r="J282" s="90"/>
      <c r="K282" s="90"/>
      <c r="L282" s="90"/>
      <c r="M282" s="90"/>
      <c r="N282" s="90"/>
    </row>
    <row r="283" spans="1:14" s="91" customFormat="1" ht="12" x14ac:dyDescent="0.25">
      <c r="A283" s="88" t="s">
        <v>375</v>
      </c>
      <c r="B283" s="87" t="s">
        <v>376</v>
      </c>
      <c r="C283" s="21"/>
      <c r="D283" s="89" t="s">
        <v>63</v>
      </c>
      <c r="E283" s="89" t="s">
        <v>63</v>
      </c>
      <c r="F283" s="89" t="s">
        <v>63</v>
      </c>
      <c r="G283" s="89" t="s">
        <v>63</v>
      </c>
      <c r="H283" s="14"/>
      <c r="I283" s="90"/>
      <c r="J283" s="90"/>
      <c r="K283" s="90"/>
      <c r="L283" s="90"/>
      <c r="M283" s="90"/>
      <c r="N283" s="90"/>
    </row>
    <row r="284" spans="1:14" s="91" customFormat="1" ht="12" outlineLevel="1" x14ac:dyDescent="0.25">
      <c r="A284" s="116" t="s">
        <v>377</v>
      </c>
      <c r="B284" s="117" t="s">
        <v>378</v>
      </c>
      <c r="C284" s="119"/>
      <c r="D284" s="119"/>
      <c r="E284" s="119"/>
      <c r="F284" s="119"/>
      <c r="G284" s="119"/>
      <c r="H284" s="14"/>
      <c r="I284" s="90"/>
      <c r="J284" s="90"/>
      <c r="K284" s="90"/>
      <c r="L284" s="90"/>
      <c r="M284" s="90"/>
      <c r="N284" s="90"/>
    </row>
    <row r="285" spans="1:14" s="91" customFormat="1" ht="48" x14ac:dyDescent="0.25">
      <c r="A285" s="88">
        <v>41</v>
      </c>
      <c r="B285" s="20" t="s">
        <v>379</v>
      </c>
      <c r="C285" s="21"/>
      <c r="D285" s="89" t="s">
        <v>63</v>
      </c>
      <c r="E285" s="89" t="s">
        <v>63</v>
      </c>
      <c r="F285" s="89" t="s">
        <v>63</v>
      </c>
      <c r="G285" s="89" t="s">
        <v>63</v>
      </c>
      <c r="H285" s="14"/>
      <c r="I285" s="90"/>
      <c r="J285" s="90"/>
      <c r="K285" s="90"/>
      <c r="L285" s="90"/>
      <c r="M285" s="90"/>
      <c r="N285" s="90"/>
    </row>
    <row r="286" spans="1:14" s="91" customFormat="1" ht="12" x14ac:dyDescent="0.25">
      <c r="A286" s="88" t="s">
        <v>380</v>
      </c>
      <c r="B286" s="38" t="s">
        <v>381</v>
      </c>
      <c r="C286" s="21"/>
      <c r="D286" s="21"/>
      <c r="E286" s="21"/>
      <c r="F286" s="21"/>
      <c r="G286" s="21"/>
      <c r="H286" s="14" t="str">
        <f t="shared" ref="H286:H287" si="5">IF(C286=SUM(D286:G286),"√","НЕТ")</f>
        <v>√</v>
      </c>
      <c r="I286" s="90"/>
      <c r="J286" s="90"/>
      <c r="K286" s="90"/>
      <c r="L286" s="90"/>
      <c r="M286" s="90"/>
      <c r="N286" s="90"/>
    </row>
    <row r="287" spans="1:14" s="91" customFormat="1" ht="48" x14ac:dyDescent="0.25">
      <c r="A287" s="88">
        <v>42</v>
      </c>
      <c r="B287" s="20" t="s">
        <v>382</v>
      </c>
      <c r="C287" s="21"/>
      <c r="D287" s="21"/>
      <c r="E287" s="21"/>
      <c r="F287" s="21"/>
      <c r="G287" s="21"/>
      <c r="H287" s="14" t="str">
        <f t="shared" si="5"/>
        <v>√</v>
      </c>
      <c r="I287" s="90"/>
      <c r="J287" s="90"/>
      <c r="K287" s="90"/>
      <c r="L287" s="90"/>
      <c r="M287" s="90"/>
      <c r="N287" s="90"/>
    </row>
    <row r="288" spans="1:14" ht="24" x14ac:dyDescent="0.25">
      <c r="A288" s="92">
        <v>43</v>
      </c>
      <c r="B288" s="93" t="s">
        <v>383</v>
      </c>
      <c r="C288" s="94"/>
      <c r="D288" s="94"/>
      <c r="E288" s="94"/>
      <c r="F288" s="94"/>
      <c r="G288" s="94"/>
      <c r="H288" s="14"/>
      <c r="I288" s="15"/>
      <c r="J288" s="14" t="str">
        <f>IF(C288=SUM(C289:C290),"√","НЕТ")</f>
        <v>√</v>
      </c>
      <c r="K288" s="15"/>
      <c r="L288" s="15"/>
      <c r="M288" s="15"/>
      <c r="N288" s="15"/>
    </row>
    <row r="289" spans="1:14" x14ac:dyDescent="0.25">
      <c r="A289" s="19" t="s">
        <v>384</v>
      </c>
      <c r="B289" s="88" t="s">
        <v>18</v>
      </c>
      <c r="C289" s="21"/>
      <c r="D289" s="21"/>
      <c r="E289" s="21"/>
      <c r="F289" s="21"/>
      <c r="G289" s="21"/>
      <c r="H289" s="14"/>
      <c r="I289" s="15"/>
      <c r="J289" s="15"/>
      <c r="K289" s="15"/>
      <c r="L289" s="15"/>
      <c r="M289" s="15"/>
      <c r="N289" s="15"/>
    </row>
    <row r="290" spans="1:14" x14ac:dyDescent="0.25">
      <c r="A290" s="19" t="s">
        <v>385</v>
      </c>
      <c r="B290" s="44" t="s">
        <v>103</v>
      </c>
      <c r="C290" s="21"/>
      <c r="D290" s="21"/>
      <c r="E290" s="21"/>
      <c r="F290" s="21"/>
      <c r="G290" s="21"/>
      <c r="H290" s="14"/>
      <c r="I290" s="15"/>
      <c r="J290" s="15"/>
      <c r="K290" s="15"/>
      <c r="L290" s="15"/>
      <c r="M290" s="15"/>
      <c r="N290" s="15"/>
    </row>
    <row r="291" spans="1:14" ht="36" x14ac:dyDescent="0.25">
      <c r="A291" s="92">
        <v>44</v>
      </c>
      <c r="B291" s="93" t="s">
        <v>386</v>
      </c>
      <c r="C291" s="94"/>
      <c r="D291" s="94"/>
      <c r="E291" s="94"/>
      <c r="F291" s="94"/>
      <c r="G291" s="94"/>
      <c r="H291" s="14"/>
      <c r="I291" s="15"/>
      <c r="J291" s="14" t="str">
        <f>IF(C291=SUM(C292:C293),"√","НЕТ")</f>
        <v>√</v>
      </c>
      <c r="K291" s="15"/>
      <c r="L291" s="15"/>
      <c r="M291" s="15"/>
      <c r="N291" s="15"/>
    </row>
    <row r="292" spans="1:14" s="91" customFormat="1" ht="17.25" customHeight="1" x14ac:dyDescent="0.25">
      <c r="A292" s="88" t="s">
        <v>387</v>
      </c>
      <c r="B292" s="20" t="s">
        <v>18</v>
      </c>
      <c r="C292" s="21"/>
      <c r="D292" s="21"/>
      <c r="E292" s="21"/>
      <c r="F292" s="21"/>
      <c r="G292" s="21"/>
      <c r="H292" s="14"/>
      <c r="I292" s="90"/>
      <c r="J292" s="90"/>
      <c r="K292" s="90"/>
      <c r="L292" s="90"/>
      <c r="M292" s="90"/>
      <c r="N292" s="90"/>
    </row>
    <row r="293" spans="1:14" s="91" customFormat="1" ht="17.25" customHeight="1" x14ac:dyDescent="0.25">
      <c r="A293" s="88" t="s">
        <v>388</v>
      </c>
      <c r="B293" s="20" t="s">
        <v>103</v>
      </c>
      <c r="C293" s="21"/>
      <c r="D293" s="21"/>
      <c r="E293" s="21"/>
      <c r="F293" s="21"/>
      <c r="G293" s="21"/>
      <c r="H293" s="14"/>
      <c r="I293" s="90"/>
      <c r="J293" s="90"/>
      <c r="K293" s="90"/>
      <c r="L293" s="90"/>
      <c r="M293" s="90"/>
      <c r="N293" s="90"/>
    </row>
    <row r="294" spans="1:14" ht="36" x14ac:dyDescent="0.25">
      <c r="A294" s="92">
        <v>45</v>
      </c>
      <c r="B294" s="93" t="s">
        <v>389</v>
      </c>
      <c r="C294" s="94"/>
      <c r="D294" s="94" t="s">
        <v>61</v>
      </c>
      <c r="E294" s="94" t="s">
        <v>61</v>
      </c>
      <c r="F294" s="94" t="s">
        <v>61</v>
      </c>
      <c r="G294" s="94" t="s">
        <v>61</v>
      </c>
      <c r="H294" s="14"/>
      <c r="I294" s="15"/>
      <c r="J294" s="14" t="str">
        <f>IF(C294=SUM(C295:C296),"√","НЕТ")</f>
        <v>√</v>
      </c>
      <c r="K294" s="15"/>
      <c r="L294" s="15"/>
      <c r="M294" s="15"/>
      <c r="N294" s="15"/>
    </row>
    <row r="295" spans="1:14" s="91" customFormat="1" ht="17.25" customHeight="1" x14ac:dyDescent="0.25">
      <c r="A295" s="88" t="s">
        <v>390</v>
      </c>
      <c r="B295" s="88" t="s">
        <v>18</v>
      </c>
      <c r="C295" s="21"/>
      <c r="D295" s="89" t="s">
        <v>63</v>
      </c>
      <c r="E295" s="89" t="s">
        <v>63</v>
      </c>
      <c r="F295" s="89" t="s">
        <v>63</v>
      </c>
      <c r="G295" s="89" t="s">
        <v>63</v>
      </c>
      <c r="H295" s="14"/>
      <c r="I295" s="90"/>
      <c r="J295" s="90"/>
      <c r="K295" s="90"/>
      <c r="L295" s="90"/>
      <c r="M295" s="90"/>
      <c r="N295" s="90"/>
    </row>
    <row r="296" spans="1:14" s="91" customFormat="1" ht="17.25" customHeight="1" x14ac:dyDescent="0.25">
      <c r="A296" s="88" t="s">
        <v>391</v>
      </c>
      <c r="B296" s="20" t="s">
        <v>103</v>
      </c>
      <c r="C296" s="21"/>
      <c r="D296" s="89" t="s">
        <v>63</v>
      </c>
      <c r="E296" s="89" t="s">
        <v>63</v>
      </c>
      <c r="F296" s="89" t="s">
        <v>63</v>
      </c>
      <c r="G296" s="89" t="s">
        <v>63</v>
      </c>
      <c r="H296" s="14"/>
      <c r="I296" s="90"/>
      <c r="J296" s="90"/>
      <c r="K296" s="90"/>
      <c r="L296" s="90"/>
      <c r="M296" s="90"/>
      <c r="N296" s="90"/>
    </row>
    <row r="297" spans="1:14" ht="24" x14ac:dyDescent="0.25">
      <c r="A297" s="92">
        <v>46</v>
      </c>
      <c r="B297" s="93" t="s">
        <v>392</v>
      </c>
      <c r="C297" s="94"/>
      <c r="D297" s="94" t="s">
        <v>61</v>
      </c>
      <c r="E297" s="94" t="s">
        <v>61</v>
      </c>
      <c r="F297" s="94" t="s">
        <v>61</v>
      </c>
      <c r="G297" s="94" t="s">
        <v>61</v>
      </c>
      <c r="H297" s="14"/>
      <c r="I297" s="15"/>
      <c r="J297" s="15"/>
      <c r="K297" s="15"/>
      <c r="L297" s="15"/>
      <c r="M297" s="15"/>
      <c r="N297" s="15"/>
    </row>
    <row r="298" spans="1:14" ht="36" x14ac:dyDescent="0.25">
      <c r="A298" s="27">
        <v>47</v>
      </c>
      <c r="B298" s="20" t="s">
        <v>393</v>
      </c>
      <c r="C298" s="21"/>
      <c r="D298" s="21" t="s">
        <v>63</v>
      </c>
      <c r="E298" s="21" t="s">
        <v>63</v>
      </c>
      <c r="F298" s="21" t="s">
        <v>63</v>
      </c>
      <c r="G298" s="21" t="s">
        <v>63</v>
      </c>
      <c r="H298" s="14"/>
      <c r="I298" s="30"/>
      <c r="J298" s="15"/>
      <c r="K298" s="15"/>
      <c r="L298" s="15"/>
      <c r="M298" s="15"/>
      <c r="N298" s="15"/>
    </row>
    <row r="299" spans="1:14" ht="36" x14ac:dyDescent="0.25">
      <c r="A299" s="92">
        <v>48</v>
      </c>
      <c r="B299" s="93" t="s">
        <v>394</v>
      </c>
      <c r="C299" s="94"/>
      <c r="D299" s="94" t="s">
        <v>61</v>
      </c>
      <c r="E299" s="94" t="s">
        <v>61</v>
      </c>
      <c r="F299" s="94" t="s">
        <v>61</v>
      </c>
      <c r="G299" s="94" t="s">
        <v>61</v>
      </c>
      <c r="H299" s="14"/>
      <c r="I299" s="15"/>
      <c r="J299" s="15"/>
      <c r="K299" s="15"/>
      <c r="L299" s="15"/>
      <c r="M299" s="15"/>
      <c r="N299" s="15"/>
    </row>
    <row r="300" spans="1:14" ht="42.75" customHeight="1" x14ac:dyDescent="0.25">
      <c r="A300" s="92">
        <v>49</v>
      </c>
      <c r="B300" s="93" t="s">
        <v>395</v>
      </c>
      <c r="C300" s="94"/>
      <c r="D300" s="94" t="s">
        <v>61</v>
      </c>
      <c r="E300" s="94" t="s">
        <v>61</v>
      </c>
      <c r="F300" s="94" t="s">
        <v>61</v>
      </c>
      <c r="G300" s="94" t="s">
        <v>61</v>
      </c>
      <c r="H300" s="14"/>
      <c r="I300" s="15"/>
      <c r="J300" s="14" t="str">
        <f>IF(C300=SUM(C301:C303),"√","НЕТ")</f>
        <v>√</v>
      </c>
      <c r="K300" s="15"/>
      <c r="L300" s="15"/>
      <c r="M300" s="15"/>
      <c r="N300" s="15"/>
    </row>
    <row r="301" spans="1:14" ht="16.5" customHeight="1" x14ac:dyDescent="0.25">
      <c r="A301" s="20" t="s">
        <v>396</v>
      </c>
      <c r="B301" s="20" t="s">
        <v>397</v>
      </c>
      <c r="C301" s="21"/>
      <c r="D301" s="21" t="s">
        <v>63</v>
      </c>
      <c r="E301" s="21" t="s">
        <v>63</v>
      </c>
      <c r="F301" s="21" t="s">
        <v>63</v>
      </c>
      <c r="G301" s="21" t="s">
        <v>63</v>
      </c>
      <c r="H301" s="14"/>
      <c r="I301" s="15"/>
      <c r="J301" s="15"/>
      <c r="K301" s="15"/>
      <c r="L301" s="15"/>
      <c r="M301" s="15"/>
      <c r="N301" s="15"/>
    </row>
    <row r="302" spans="1:14" ht="27.75" customHeight="1" x14ac:dyDescent="0.25">
      <c r="A302" s="20" t="s">
        <v>398</v>
      </c>
      <c r="B302" s="20" t="s">
        <v>399</v>
      </c>
      <c r="C302" s="21"/>
      <c r="D302" s="21" t="s">
        <v>63</v>
      </c>
      <c r="E302" s="21" t="s">
        <v>63</v>
      </c>
      <c r="F302" s="21" t="s">
        <v>63</v>
      </c>
      <c r="G302" s="21" t="s">
        <v>63</v>
      </c>
      <c r="H302" s="14"/>
      <c r="I302" s="15"/>
      <c r="J302" s="15"/>
      <c r="K302" s="15"/>
      <c r="L302" s="15"/>
      <c r="M302" s="15"/>
      <c r="N302" s="15"/>
    </row>
    <row r="303" spans="1:14" ht="16.5" customHeight="1" x14ac:dyDescent="0.25">
      <c r="A303" s="20" t="s">
        <v>400</v>
      </c>
      <c r="B303" s="20" t="s">
        <v>401</v>
      </c>
      <c r="C303" s="21"/>
      <c r="D303" s="21" t="s">
        <v>63</v>
      </c>
      <c r="E303" s="21" t="s">
        <v>63</v>
      </c>
      <c r="F303" s="21" t="s">
        <v>63</v>
      </c>
      <c r="G303" s="21" t="s">
        <v>63</v>
      </c>
      <c r="H303" s="14"/>
      <c r="I303" s="15"/>
      <c r="J303" s="15"/>
      <c r="K303" s="15"/>
      <c r="L303" s="15"/>
      <c r="M303" s="15"/>
      <c r="N303" s="15"/>
    </row>
    <row r="304" spans="1:14" ht="16.5" customHeight="1" x14ac:dyDescent="0.25">
      <c r="A304" s="20" t="s">
        <v>402</v>
      </c>
      <c r="B304" s="38" t="s">
        <v>403</v>
      </c>
      <c r="C304" s="21"/>
      <c r="D304" s="21" t="s">
        <v>63</v>
      </c>
      <c r="E304" s="21" t="s">
        <v>63</v>
      </c>
      <c r="F304" s="21" t="s">
        <v>63</v>
      </c>
      <c r="G304" s="21" t="s">
        <v>63</v>
      </c>
      <c r="H304" s="14"/>
      <c r="I304" s="15"/>
      <c r="J304" s="15"/>
      <c r="K304" s="15"/>
      <c r="L304" s="15"/>
      <c r="M304" s="15"/>
      <c r="N304" s="15"/>
    </row>
    <row r="305" spans="1:14" ht="36" x14ac:dyDescent="0.25">
      <c r="A305" s="92">
        <v>50</v>
      </c>
      <c r="B305" s="93" t="s">
        <v>404</v>
      </c>
      <c r="C305" s="94"/>
      <c r="D305" s="94" t="s">
        <v>61</v>
      </c>
      <c r="E305" s="94" t="s">
        <v>61</v>
      </c>
      <c r="F305" s="94" t="s">
        <v>61</v>
      </c>
      <c r="G305" s="94" t="s">
        <v>61</v>
      </c>
      <c r="H305" s="14"/>
      <c r="I305" s="14" t="str">
        <f>IF(C305=SUM(C306:C307,C311:C312),"√","НЕТ")</f>
        <v>√</v>
      </c>
      <c r="J305" s="15"/>
      <c r="K305" s="15"/>
      <c r="L305" s="15"/>
      <c r="M305" s="15"/>
      <c r="N305" s="15"/>
    </row>
    <row r="306" spans="1:14" s="91" customFormat="1" ht="17.25" customHeight="1" x14ac:dyDescent="0.25">
      <c r="A306" s="95" t="s">
        <v>405</v>
      </c>
      <c r="B306" s="95" t="s">
        <v>406</v>
      </c>
      <c r="C306" s="96"/>
      <c r="D306" s="96" t="s">
        <v>63</v>
      </c>
      <c r="E306" s="96" t="s">
        <v>63</v>
      </c>
      <c r="F306" s="96" t="s">
        <v>63</v>
      </c>
      <c r="G306" s="96" t="s">
        <v>63</v>
      </c>
      <c r="H306" s="14"/>
      <c r="I306" s="90"/>
      <c r="J306" s="90"/>
      <c r="K306" s="90"/>
      <c r="L306" s="90"/>
      <c r="M306" s="90"/>
      <c r="N306" s="90"/>
    </row>
    <row r="307" spans="1:14" s="91" customFormat="1" ht="15.75" customHeight="1" x14ac:dyDescent="0.25">
      <c r="A307" s="95" t="s">
        <v>407</v>
      </c>
      <c r="B307" s="95" t="s">
        <v>408</v>
      </c>
      <c r="C307" s="96"/>
      <c r="D307" s="96" t="s">
        <v>63</v>
      </c>
      <c r="E307" s="96" t="s">
        <v>63</v>
      </c>
      <c r="F307" s="96" t="s">
        <v>63</v>
      </c>
      <c r="G307" s="96" t="s">
        <v>63</v>
      </c>
      <c r="H307" s="14"/>
      <c r="I307" s="90"/>
      <c r="J307" s="14" t="str">
        <f>IF(C307=SUM(C308:C310),"√","НЕТ")</f>
        <v>√</v>
      </c>
      <c r="K307" s="90"/>
      <c r="L307" s="90"/>
      <c r="M307" s="90"/>
      <c r="N307" s="90"/>
    </row>
    <row r="308" spans="1:14" s="91" customFormat="1" ht="15.75" customHeight="1" x14ac:dyDescent="0.25">
      <c r="A308" s="88" t="s">
        <v>409</v>
      </c>
      <c r="B308" s="87" t="s">
        <v>410</v>
      </c>
      <c r="C308" s="21"/>
      <c r="D308" s="89" t="s">
        <v>63</v>
      </c>
      <c r="E308" s="89" t="s">
        <v>63</v>
      </c>
      <c r="F308" s="89" t="s">
        <v>63</v>
      </c>
      <c r="G308" s="89" t="s">
        <v>63</v>
      </c>
      <c r="H308" s="14"/>
      <c r="I308" s="90"/>
      <c r="J308" s="90"/>
      <c r="K308" s="90"/>
      <c r="L308" s="90"/>
      <c r="M308" s="90"/>
      <c r="N308" s="90"/>
    </row>
    <row r="309" spans="1:14" s="91" customFormat="1" ht="15.75" customHeight="1" x14ac:dyDescent="0.25">
      <c r="A309" s="88" t="s">
        <v>411</v>
      </c>
      <c r="B309" s="87" t="s">
        <v>412</v>
      </c>
      <c r="C309" s="21"/>
      <c r="D309" s="89" t="s">
        <v>63</v>
      </c>
      <c r="E309" s="89" t="s">
        <v>63</v>
      </c>
      <c r="F309" s="89" t="s">
        <v>63</v>
      </c>
      <c r="G309" s="89" t="s">
        <v>63</v>
      </c>
      <c r="H309" s="14"/>
      <c r="I309" s="90"/>
      <c r="J309" s="90"/>
      <c r="K309" s="90"/>
      <c r="L309" s="90"/>
      <c r="M309" s="90"/>
      <c r="N309" s="90"/>
    </row>
    <row r="310" spans="1:14" s="91" customFormat="1" ht="15.75" customHeight="1" x14ac:dyDescent="0.25">
      <c r="A310" s="88" t="s">
        <v>413</v>
      </c>
      <c r="B310" s="87" t="s">
        <v>414</v>
      </c>
      <c r="C310" s="21"/>
      <c r="D310" s="89" t="s">
        <v>63</v>
      </c>
      <c r="E310" s="89" t="s">
        <v>63</v>
      </c>
      <c r="F310" s="89" t="s">
        <v>63</v>
      </c>
      <c r="G310" s="89" t="s">
        <v>63</v>
      </c>
      <c r="H310" s="14"/>
      <c r="I310" s="90"/>
      <c r="J310" s="90"/>
      <c r="K310" s="90"/>
      <c r="L310" s="90"/>
      <c r="M310" s="90"/>
      <c r="N310" s="90"/>
    </row>
    <row r="311" spans="1:14" s="91" customFormat="1" ht="15.75" customHeight="1" x14ac:dyDescent="0.25">
      <c r="A311" s="95" t="s">
        <v>415</v>
      </c>
      <c r="B311" s="95" t="s">
        <v>416</v>
      </c>
      <c r="C311" s="96"/>
      <c r="D311" s="96" t="s">
        <v>63</v>
      </c>
      <c r="E311" s="96" t="s">
        <v>63</v>
      </c>
      <c r="F311" s="96" t="s">
        <v>63</v>
      </c>
      <c r="G311" s="96" t="s">
        <v>63</v>
      </c>
      <c r="H311" s="14"/>
      <c r="I311" s="90"/>
      <c r="J311" s="90"/>
      <c r="K311" s="90"/>
      <c r="L311" s="90"/>
      <c r="M311" s="90"/>
      <c r="N311" s="90"/>
    </row>
    <row r="312" spans="1:14" s="91" customFormat="1" ht="15.75" customHeight="1" x14ac:dyDescent="0.25">
      <c r="A312" s="95" t="s">
        <v>417</v>
      </c>
      <c r="B312" s="95" t="s">
        <v>418</v>
      </c>
      <c r="C312" s="96"/>
      <c r="D312" s="96" t="s">
        <v>63</v>
      </c>
      <c r="E312" s="96" t="s">
        <v>63</v>
      </c>
      <c r="F312" s="96" t="s">
        <v>63</v>
      </c>
      <c r="G312" s="96" t="s">
        <v>63</v>
      </c>
      <c r="H312" s="14"/>
      <c r="I312" s="90"/>
      <c r="J312" s="90"/>
      <c r="K312" s="90"/>
      <c r="L312" s="90"/>
      <c r="M312" s="90"/>
      <c r="N312" s="90"/>
    </row>
    <row r="313" spans="1:14" ht="24" x14ac:dyDescent="0.25">
      <c r="A313" s="92">
        <v>51</v>
      </c>
      <c r="B313" s="93" t="s">
        <v>419</v>
      </c>
      <c r="C313" s="94"/>
      <c r="D313" s="94" t="s">
        <v>61</v>
      </c>
      <c r="E313" s="94" t="s">
        <v>61</v>
      </c>
      <c r="F313" s="94" t="s">
        <v>61</v>
      </c>
      <c r="G313" s="94" t="s">
        <v>61</v>
      </c>
      <c r="H313" s="14"/>
      <c r="I313" s="15"/>
      <c r="J313" s="15"/>
      <c r="K313" s="15"/>
      <c r="L313" s="15"/>
      <c r="M313" s="15"/>
      <c r="N313" s="15"/>
    </row>
    <row r="314" spans="1:14" x14ac:dyDescent="0.25">
      <c r="A314" s="92">
        <v>52</v>
      </c>
      <c r="B314" s="93" t="s">
        <v>420</v>
      </c>
      <c r="C314" s="94"/>
      <c r="D314" s="94" t="s">
        <v>61</v>
      </c>
      <c r="E314" s="94" t="s">
        <v>61</v>
      </c>
      <c r="F314" s="94" t="s">
        <v>61</v>
      </c>
      <c r="G314" s="94" t="s">
        <v>61</v>
      </c>
      <c r="H314" s="14"/>
      <c r="I314" s="15"/>
      <c r="J314" s="15"/>
      <c r="K314" s="15"/>
      <c r="L314" s="15"/>
      <c r="M314" s="15"/>
      <c r="N314" s="15"/>
    </row>
    <row r="315" spans="1:14" ht="40.5" customHeight="1" x14ac:dyDescent="0.25">
      <c r="A315" s="92">
        <v>53</v>
      </c>
      <c r="B315" s="93" t="s">
        <v>421</v>
      </c>
      <c r="C315" s="94"/>
      <c r="D315" s="94" t="s">
        <v>63</v>
      </c>
      <c r="E315" s="94" t="s">
        <v>63</v>
      </c>
      <c r="F315" s="94" t="s">
        <v>63</v>
      </c>
      <c r="G315" s="94" t="s">
        <v>63</v>
      </c>
      <c r="H315" s="14"/>
      <c r="I315" s="15"/>
      <c r="J315" s="15"/>
      <c r="K315" s="15"/>
      <c r="L315" s="15"/>
      <c r="M315" s="15"/>
      <c r="N315" s="15"/>
    </row>
    <row r="316" spans="1:14" s="31" customFormat="1" ht="27.75" customHeight="1" x14ac:dyDescent="0.25">
      <c r="A316" s="27" t="s">
        <v>422</v>
      </c>
      <c r="B316" s="20" t="s">
        <v>423</v>
      </c>
      <c r="C316" s="21"/>
      <c r="D316" s="21" t="s">
        <v>63</v>
      </c>
      <c r="E316" s="21" t="s">
        <v>63</v>
      </c>
      <c r="F316" s="21" t="s">
        <v>63</v>
      </c>
      <c r="G316" s="21" t="s">
        <v>63</v>
      </c>
      <c r="H316" s="14"/>
      <c r="I316" s="30"/>
      <c r="J316" s="30"/>
      <c r="K316" s="30"/>
      <c r="L316" s="30"/>
      <c r="M316" s="30"/>
      <c r="N316" s="30"/>
    </row>
    <row r="317" spans="1:14" ht="27" customHeight="1" x14ac:dyDescent="0.25">
      <c r="A317" s="92">
        <v>54</v>
      </c>
      <c r="B317" s="93" t="s">
        <v>289</v>
      </c>
      <c r="C317" s="94"/>
      <c r="D317" s="94" t="s">
        <v>61</v>
      </c>
      <c r="E317" s="94" t="s">
        <v>61</v>
      </c>
      <c r="F317" s="94" t="s">
        <v>61</v>
      </c>
      <c r="G317" s="94" t="s">
        <v>61</v>
      </c>
      <c r="H317" s="14"/>
      <c r="I317" s="15"/>
      <c r="J317" s="15"/>
      <c r="K317" s="15"/>
      <c r="L317" s="15"/>
      <c r="M317" s="15"/>
      <c r="N317" s="15"/>
    </row>
    <row r="318" spans="1:14" ht="36" x14ac:dyDescent="0.25">
      <c r="A318" s="12">
        <v>55</v>
      </c>
      <c r="B318" s="12" t="s">
        <v>424</v>
      </c>
      <c r="C318" s="13"/>
      <c r="D318" s="13" t="s">
        <v>63</v>
      </c>
      <c r="E318" s="13" t="s">
        <v>63</v>
      </c>
      <c r="F318" s="13" t="s">
        <v>63</v>
      </c>
      <c r="G318" s="13" t="s">
        <v>63</v>
      </c>
      <c r="H318" s="14"/>
      <c r="I318" s="15"/>
      <c r="J318" s="15"/>
      <c r="K318" s="15"/>
      <c r="L318" s="15"/>
      <c r="M318" s="15"/>
      <c r="N318" s="15"/>
    </row>
    <row r="319" spans="1:14" s="91" customFormat="1" ht="18" customHeight="1" x14ac:dyDescent="0.25">
      <c r="A319" s="88" t="s">
        <v>425</v>
      </c>
      <c r="B319" s="88" t="s">
        <v>426</v>
      </c>
      <c r="C319" s="21"/>
      <c r="D319" s="89" t="s">
        <v>63</v>
      </c>
      <c r="E319" s="89" t="s">
        <v>63</v>
      </c>
      <c r="F319" s="89" t="s">
        <v>63</v>
      </c>
      <c r="G319" s="89" t="s">
        <v>63</v>
      </c>
      <c r="H319" s="14"/>
      <c r="I319" s="90"/>
      <c r="J319" s="90"/>
      <c r="K319" s="90"/>
      <c r="L319" s="90"/>
      <c r="M319" s="90"/>
      <c r="N319" s="90"/>
    </row>
    <row r="320" spans="1:14" ht="24" x14ac:dyDescent="0.25">
      <c r="A320" s="12">
        <v>56</v>
      </c>
      <c r="B320" s="12" t="s">
        <v>427</v>
      </c>
      <c r="C320" s="13"/>
      <c r="D320" s="13"/>
      <c r="E320" s="13"/>
      <c r="F320" s="13"/>
      <c r="G320" s="13"/>
      <c r="H320" s="100"/>
      <c r="I320" s="15"/>
      <c r="J320" s="15"/>
      <c r="K320" s="15"/>
      <c r="L320" s="15"/>
      <c r="M320" s="15"/>
      <c r="N320" s="15"/>
    </row>
    <row r="321" spans="1:14" s="70" customFormat="1" ht="17.25" customHeight="1" x14ac:dyDescent="0.25">
      <c r="A321" s="45" t="s">
        <v>428</v>
      </c>
      <c r="B321" s="45" t="s">
        <v>18</v>
      </c>
      <c r="C321" s="21"/>
      <c r="D321" s="21"/>
      <c r="E321" s="21"/>
      <c r="F321" s="21"/>
      <c r="G321" s="21"/>
      <c r="H321" s="100"/>
      <c r="I321" s="69"/>
      <c r="J321" s="69"/>
      <c r="K321" s="69"/>
      <c r="L321" s="69"/>
      <c r="M321" s="69"/>
      <c r="N321" s="69"/>
    </row>
    <row r="322" spans="1:14" s="70" customFormat="1" ht="17.25" customHeight="1" x14ac:dyDescent="0.25">
      <c r="A322" s="45" t="s">
        <v>429</v>
      </c>
      <c r="B322" s="20" t="s">
        <v>103</v>
      </c>
      <c r="C322" s="21"/>
      <c r="D322" s="21"/>
      <c r="E322" s="21"/>
      <c r="F322" s="21"/>
      <c r="G322" s="21"/>
      <c r="H322" s="100"/>
      <c r="I322" s="69"/>
      <c r="J322" s="69"/>
      <c r="K322" s="69"/>
      <c r="L322" s="69"/>
      <c r="M322" s="69"/>
      <c r="N322" s="69"/>
    </row>
    <row r="323" spans="1:14" ht="24" x14ac:dyDescent="0.25">
      <c r="A323" s="12">
        <v>57</v>
      </c>
      <c r="B323" s="12" t="s">
        <v>430</v>
      </c>
      <c r="C323" s="13"/>
      <c r="D323" s="13"/>
      <c r="E323" s="13"/>
      <c r="F323" s="13"/>
      <c r="G323" s="13"/>
      <c r="H323" s="14"/>
      <c r="I323" s="15"/>
      <c r="J323" s="15"/>
      <c r="K323" s="15"/>
      <c r="L323" s="15"/>
      <c r="M323" s="15"/>
      <c r="N323" s="15"/>
    </row>
    <row r="324" spans="1:14" s="91" customFormat="1" ht="15.75" customHeight="1" x14ac:dyDescent="0.25">
      <c r="A324" s="88" t="s">
        <v>431</v>
      </c>
      <c r="B324" s="97" t="s">
        <v>432</v>
      </c>
      <c r="C324" s="21"/>
      <c r="D324" s="21"/>
      <c r="E324" s="21"/>
      <c r="F324" s="21"/>
      <c r="G324" s="21"/>
      <c r="H324" s="14"/>
      <c r="I324" s="90"/>
      <c r="J324" s="90"/>
      <c r="K324" s="90"/>
      <c r="L324" s="90"/>
      <c r="M324" s="90"/>
      <c r="N324" s="90"/>
    </row>
    <row r="325" spans="1:14" s="91" customFormat="1" ht="24.75" customHeight="1" x14ac:dyDescent="0.25">
      <c r="A325" s="88" t="s">
        <v>433</v>
      </c>
      <c r="B325" s="97" t="s">
        <v>434</v>
      </c>
      <c r="C325" s="21"/>
      <c r="D325" s="21"/>
      <c r="E325" s="21"/>
      <c r="F325" s="21"/>
      <c r="G325" s="21"/>
      <c r="H325" s="14"/>
      <c r="I325" s="90"/>
      <c r="J325" s="90"/>
      <c r="K325" s="90"/>
      <c r="L325" s="90"/>
      <c r="M325" s="90"/>
      <c r="N325" s="90"/>
    </row>
    <row r="326" spans="1:14" s="91" customFormat="1" ht="29.25" customHeight="1" x14ac:dyDescent="0.25">
      <c r="A326" s="88" t="s">
        <v>435</v>
      </c>
      <c r="B326" s="97" t="s">
        <v>436</v>
      </c>
      <c r="C326" s="21"/>
      <c r="D326" s="21"/>
      <c r="E326" s="21"/>
      <c r="F326" s="21"/>
      <c r="G326" s="21"/>
      <c r="H326" s="14"/>
      <c r="I326" s="90"/>
      <c r="J326" s="90"/>
      <c r="K326" s="90"/>
      <c r="L326" s="90"/>
      <c r="M326" s="90"/>
      <c r="N326" s="90"/>
    </row>
    <row r="327" spans="1:14" s="33" customFormat="1" ht="29.25" customHeight="1" x14ac:dyDescent="0.25">
      <c r="A327" s="20">
        <v>58</v>
      </c>
      <c r="B327" s="20" t="s">
        <v>437</v>
      </c>
      <c r="C327" s="21"/>
      <c r="D327" s="21"/>
      <c r="E327" s="21"/>
      <c r="F327" s="21"/>
      <c r="G327" s="21"/>
      <c r="H327" s="14"/>
      <c r="I327" s="32"/>
      <c r="J327" s="32"/>
      <c r="K327" s="32"/>
      <c r="L327" s="32"/>
      <c r="M327" s="32"/>
      <c r="N327" s="32"/>
    </row>
    <row r="328" spans="1:14" ht="48" x14ac:dyDescent="0.25">
      <c r="A328" s="12">
        <v>59</v>
      </c>
      <c r="B328" s="12" t="s">
        <v>438</v>
      </c>
      <c r="C328" s="13"/>
      <c r="D328" s="13"/>
      <c r="E328" s="13"/>
      <c r="F328" s="13"/>
      <c r="G328" s="13"/>
      <c r="H328" s="14"/>
      <c r="I328" s="15"/>
      <c r="J328" s="15"/>
      <c r="K328" s="15"/>
      <c r="L328" s="15"/>
      <c r="M328" s="15"/>
      <c r="N328" s="15"/>
    </row>
    <row r="329" spans="1:14" ht="48" x14ac:dyDescent="0.25">
      <c r="A329" s="12">
        <v>60</v>
      </c>
      <c r="B329" s="12" t="s">
        <v>439</v>
      </c>
      <c r="C329" s="13"/>
      <c r="D329" s="13"/>
      <c r="E329" s="13"/>
      <c r="F329" s="13"/>
      <c r="G329" s="13"/>
      <c r="H329" s="14"/>
      <c r="I329" s="15"/>
      <c r="J329" s="15"/>
      <c r="K329" s="15"/>
      <c r="L329" s="15"/>
      <c r="M329" s="15"/>
      <c r="N329" s="15"/>
    </row>
    <row r="330" spans="1:14" s="70" customFormat="1" ht="17.25" customHeight="1" x14ac:dyDescent="0.25">
      <c r="A330" s="45" t="s">
        <v>440</v>
      </c>
      <c r="B330" s="98" t="s">
        <v>441</v>
      </c>
      <c r="C330" s="21"/>
      <c r="D330" s="21"/>
      <c r="E330" s="21"/>
      <c r="F330" s="21"/>
      <c r="G330" s="21"/>
      <c r="H330" s="14"/>
      <c r="I330" s="69"/>
      <c r="J330" s="69"/>
      <c r="K330" s="69"/>
      <c r="L330" s="69"/>
      <c r="M330" s="69"/>
      <c r="N330" s="69"/>
    </row>
    <row r="331" spans="1:14" ht="24" x14ac:dyDescent="0.25">
      <c r="A331" s="12">
        <v>61</v>
      </c>
      <c r="B331" s="12" t="s">
        <v>442</v>
      </c>
      <c r="C331" s="13"/>
      <c r="D331" s="13"/>
      <c r="E331" s="13"/>
      <c r="F331" s="13"/>
      <c r="G331" s="13"/>
      <c r="H331" s="100"/>
      <c r="I331" s="15"/>
      <c r="J331" s="15"/>
      <c r="K331" s="15"/>
      <c r="L331" s="113"/>
      <c r="M331" s="15"/>
      <c r="N331" s="15"/>
    </row>
    <row r="332" spans="1:14" x14ac:dyDescent="0.25">
      <c r="A332" s="12">
        <v>62</v>
      </c>
      <c r="B332" s="12" t="s">
        <v>482</v>
      </c>
      <c r="C332" s="13"/>
      <c r="D332" s="13"/>
      <c r="E332" s="13"/>
      <c r="F332" s="13"/>
      <c r="G332" s="13"/>
      <c r="H332" s="14" t="str">
        <f>IF(C332=SUM(D332:G332),"√","НЕТ")</f>
        <v>√</v>
      </c>
      <c r="I332" s="15"/>
      <c r="J332" s="15"/>
      <c r="K332" s="15"/>
      <c r="L332" s="113"/>
      <c r="M332" s="15"/>
      <c r="N332" s="15"/>
    </row>
    <row r="333" spans="1:14" s="1" customFormat="1" ht="24" x14ac:dyDescent="0.25">
      <c r="A333" s="20" t="s">
        <v>484</v>
      </c>
      <c r="B333" s="38" t="s">
        <v>483</v>
      </c>
      <c r="C333" s="21"/>
      <c r="D333" s="21"/>
      <c r="E333" s="21"/>
      <c r="F333" s="21"/>
      <c r="G333" s="21"/>
      <c r="H333" s="14" t="str">
        <f>IF(C333=SUM(D10:G10),"√","НЕТ")</f>
        <v>√</v>
      </c>
      <c r="I333" s="14"/>
      <c r="J333" s="99"/>
      <c r="K333" s="99"/>
      <c r="L333" s="99"/>
      <c r="M333" s="99"/>
      <c r="N333" s="99"/>
    </row>
    <row r="334" spans="1:14" ht="24" x14ac:dyDescent="0.25">
      <c r="A334" s="12">
        <v>63</v>
      </c>
      <c r="B334" s="12" t="s">
        <v>443</v>
      </c>
      <c r="C334" s="13"/>
      <c r="D334" s="13"/>
      <c r="E334" s="13"/>
      <c r="F334" s="13"/>
      <c r="G334" s="13"/>
      <c r="H334" s="14" t="str">
        <f>IF(C334=SUM(D334:G334),"√","НЕТ")</f>
        <v>√</v>
      </c>
      <c r="I334" s="15"/>
      <c r="J334" s="15"/>
      <c r="K334" s="15"/>
      <c r="L334" s="15"/>
      <c r="M334" s="15"/>
      <c r="N334" s="15"/>
    </row>
    <row r="335" spans="1:14" ht="48" x14ac:dyDescent="0.25">
      <c r="A335" s="18" t="s">
        <v>444</v>
      </c>
      <c r="B335" s="18" t="s">
        <v>445</v>
      </c>
      <c r="C335" s="17"/>
      <c r="D335" s="17"/>
      <c r="E335" s="17"/>
      <c r="F335" s="17"/>
      <c r="G335" s="17"/>
      <c r="H335" s="14" t="str">
        <f>IF(C335=SUM(D335:G335),"√","НЕТ")</f>
        <v>√</v>
      </c>
      <c r="I335" s="15"/>
      <c r="J335" s="14" t="str">
        <f>IF(C335=SUM(C336:C337),"√","НЕТ")</f>
        <v>√</v>
      </c>
      <c r="K335" s="15"/>
      <c r="L335" s="15"/>
      <c r="M335" s="15"/>
      <c r="N335" s="15"/>
    </row>
    <row r="336" spans="1:14" x14ac:dyDescent="0.25">
      <c r="A336" s="20" t="s">
        <v>446</v>
      </c>
      <c r="B336" s="38" t="s">
        <v>447</v>
      </c>
      <c r="C336" s="21"/>
      <c r="D336" s="21"/>
      <c r="E336" s="21"/>
      <c r="F336" s="21"/>
      <c r="G336" s="21"/>
      <c r="H336" s="14" t="str">
        <f t="shared" ref="H336:H349" si="6">IF(C336=SUM(D336:G336),"√","НЕТ")</f>
        <v>√</v>
      </c>
      <c r="I336" s="15"/>
      <c r="J336" s="15"/>
      <c r="K336" s="15"/>
      <c r="L336" s="15"/>
      <c r="M336" s="15"/>
      <c r="N336" s="15"/>
    </row>
    <row r="337" spans="1:14" ht="24" x14ac:dyDescent="0.25">
      <c r="A337" s="20" t="s">
        <v>448</v>
      </c>
      <c r="B337" s="38" t="s">
        <v>449</v>
      </c>
      <c r="C337" s="21"/>
      <c r="D337" s="21"/>
      <c r="E337" s="21"/>
      <c r="F337" s="21"/>
      <c r="G337" s="21"/>
      <c r="H337" s="14" t="str">
        <f t="shared" si="6"/>
        <v>√</v>
      </c>
      <c r="I337" s="15"/>
      <c r="J337" s="15"/>
      <c r="K337" s="15"/>
      <c r="L337" s="15"/>
      <c r="M337" s="15"/>
      <c r="N337" s="15"/>
    </row>
    <row r="338" spans="1:14" x14ac:dyDescent="0.25">
      <c r="A338" s="77">
        <v>65</v>
      </c>
      <c r="B338" s="77" t="s">
        <v>450</v>
      </c>
      <c r="C338" s="42"/>
      <c r="D338" s="42"/>
      <c r="E338" s="42"/>
      <c r="F338" s="42"/>
      <c r="G338" s="42"/>
      <c r="H338" s="14" t="str">
        <f t="shared" si="6"/>
        <v>√</v>
      </c>
      <c r="I338" s="15"/>
      <c r="J338" s="15"/>
      <c r="K338" s="15"/>
      <c r="L338" s="15"/>
      <c r="M338" s="15"/>
      <c r="N338" s="15"/>
    </row>
    <row r="339" spans="1:14" x14ac:dyDescent="0.25">
      <c r="A339" s="19" t="s">
        <v>451</v>
      </c>
      <c r="B339" s="44" t="s">
        <v>452</v>
      </c>
      <c r="C339" s="21"/>
      <c r="D339" s="21"/>
      <c r="E339" s="21"/>
      <c r="F339" s="21"/>
      <c r="G339" s="21"/>
      <c r="H339" s="14" t="str">
        <f t="shared" si="6"/>
        <v>√</v>
      </c>
      <c r="I339" s="15"/>
      <c r="J339" s="15"/>
      <c r="K339" s="15"/>
      <c r="L339" s="15"/>
      <c r="M339" s="15"/>
      <c r="N339" s="15"/>
    </row>
    <row r="340" spans="1:14" x14ac:dyDescent="0.25">
      <c r="A340" s="24">
        <v>66</v>
      </c>
      <c r="B340" s="24" t="s">
        <v>453</v>
      </c>
      <c r="C340" s="63"/>
      <c r="D340" s="63"/>
      <c r="E340" s="63"/>
      <c r="F340" s="63"/>
      <c r="G340" s="63"/>
      <c r="H340" s="14" t="str">
        <f t="shared" si="6"/>
        <v>√</v>
      </c>
      <c r="I340" s="15"/>
      <c r="J340" s="15"/>
      <c r="K340" s="15"/>
      <c r="L340" s="15"/>
      <c r="M340" s="15"/>
      <c r="N340" s="15"/>
    </row>
    <row r="341" spans="1:14" ht="24" x14ac:dyDescent="0.25">
      <c r="A341" s="77">
        <v>67</v>
      </c>
      <c r="B341" s="77" t="s">
        <v>454</v>
      </c>
      <c r="C341" s="42"/>
      <c r="D341" s="42"/>
      <c r="E341" s="42"/>
      <c r="F341" s="42"/>
      <c r="G341" s="42"/>
      <c r="H341" s="14" t="str">
        <f t="shared" si="6"/>
        <v>√</v>
      </c>
      <c r="I341" s="15"/>
      <c r="J341" s="14" t="str">
        <f>IF(C341=SUM(C342:C345),"√","НЕТ")</f>
        <v>√</v>
      </c>
      <c r="K341" s="15"/>
      <c r="L341" s="15"/>
      <c r="M341" s="15"/>
      <c r="N341" s="15"/>
    </row>
    <row r="342" spans="1:14" x14ac:dyDescent="0.25">
      <c r="A342" s="19" t="s">
        <v>455</v>
      </c>
      <c r="B342" s="44" t="s">
        <v>456</v>
      </c>
      <c r="C342" s="21"/>
      <c r="D342" s="21"/>
      <c r="E342" s="21"/>
      <c r="F342" s="21"/>
      <c r="G342" s="21"/>
      <c r="H342" s="14" t="str">
        <f t="shared" si="6"/>
        <v>√</v>
      </c>
      <c r="I342" s="15"/>
      <c r="J342" s="15"/>
      <c r="K342" s="15"/>
      <c r="L342" s="15"/>
      <c r="M342" s="15"/>
      <c r="N342" s="15"/>
    </row>
    <row r="343" spans="1:14" ht="36" x14ac:dyDescent="0.25">
      <c r="A343" s="19" t="s">
        <v>457</v>
      </c>
      <c r="B343" s="44" t="s">
        <v>458</v>
      </c>
      <c r="C343" s="21"/>
      <c r="D343" s="21"/>
      <c r="E343" s="21"/>
      <c r="F343" s="21"/>
      <c r="G343" s="21"/>
      <c r="H343" s="14" t="str">
        <f t="shared" si="6"/>
        <v>√</v>
      </c>
      <c r="I343" s="15"/>
      <c r="J343" s="15"/>
      <c r="K343" s="15"/>
      <c r="L343" s="15"/>
      <c r="M343" s="15"/>
      <c r="N343" s="15"/>
    </row>
    <row r="344" spans="1:14" ht="24" x14ac:dyDescent="0.25">
      <c r="A344" s="19" t="s">
        <v>459</v>
      </c>
      <c r="B344" s="44" t="s">
        <v>460</v>
      </c>
      <c r="C344" s="21"/>
      <c r="D344" s="21"/>
      <c r="E344" s="21"/>
      <c r="F344" s="21"/>
      <c r="G344" s="21"/>
      <c r="H344" s="14" t="str">
        <f t="shared" si="6"/>
        <v>√</v>
      </c>
      <c r="I344" s="15"/>
      <c r="J344" s="15"/>
      <c r="K344" s="15"/>
      <c r="L344" s="15"/>
      <c r="M344" s="15"/>
      <c r="N344" s="15"/>
    </row>
    <row r="345" spans="1:14" x14ac:dyDescent="0.25">
      <c r="A345" s="19" t="s">
        <v>461</v>
      </c>
      <c r="B345" s="44" t="s">
        <v>462</v>
      </c>
      <c r="C345" s="21"/>
      <c r="D345" s="21"/>
      <c r="E345" s="21"/>
      <c r="F345" s="21"/>
      <c r="G345" s="21"/>
      <c r="H345" s="14" t="str">
        <f t="shared" si="6"/>
        <v>√</v>
      </c>
      <c r="I345" s="15"/>
      <c r="J345" s="15"/>
      <c r="K345" s="15"/>
      <c r="L345" s="15"/>
      <c r="M345" s="15"/>
      <c r="N345" s="15"/>
    </row>
    <row r="346" spans="1:14" x14ac:dyDescent="0.25">
      <c r="A346" s="77">
        <v>68</v>
      </c>
      <c r="B346" s="77" t="s">
        <v>463</v>
      </c>
      <c r="C346" s="42"/>
      <c r="D346" s="42"/>
      <c r="E346" s="42"/>
      <c r="F346" s="42"/>
      <c r="G346" s="42"/>
      <c r="H346" s="14" t="str">
        <f t="shared" si="6"/>
        <v>√</v>
      </c>
      <c r="I346" s="14"/>
      <c r="J346" s="14"/>
      <c r="K346" s="15"/>
      <c r="L346" s="15"/>
      <c r="M346" s="15"/>
      <c r="N346" s="15"/>
    </row>
    <row r="347" spans="1:14" x14ac:dyDescent="0.25">
      <c r="A347" s="27" t="s">
        <v>464</v>
      </c>
      <c r="B347" s="44" t="s">
        <v>465</v>
      </c>
      <c r="C347" s="21"/>
      <c r="D347" s="21"/>
      <c r="E347" s="21"/>
      <c r="F347" s="21"/>
      <c r="G347" s="21"/>
      <c r="H347" s="14" t="str">
        <f t="shared" si="6"/>
        <v>√</v>
      </c>
      <c r="I347" s="14"/>
      <c r="J347" s="15"/>
      <c r="K347" s="15"/>
      <c r="L347" s="15"/>
      <c r="M347" s="15"/>
      <c r="N347" s="15"/>
    </row>
    <row r="348" spans="1:14" ht="24" x14ac:dyDescent="0.25">
      <c r="A348" s="77">
        <v>69</v>
      </c>
      <c r="B348" s="77" t="s">
        <v>466</v>
      </c>
      <c r="C348" s="42"/>
      <c r="D348" s="42"/>
      <c r="E348" s="42"/>
      <c r="F348" s="42"/>
      <c r="G348" s="42"/>
      <c r="H348" s="14" t="str">
        <f t="shared" si="6"/>
        <v>√</v>
      </c>
      <c r="I348" s="15"/>
      <c r="J348" s="15"/>
      <c r="K348" s="15"/>
      <c r="L348" s="15"/>
      <c r="M348" s="15"/>
      <c r="N348" s="15"/>
    </row>
    <row r="349" spans="1:14" ht="24" x14ac:dyDescent="0.25">
      <c r="A349" s="77">
        <v>70</v>
      </c>
      <c r="B349" s="77" t="s">
        <v>467</v>
      </c>
      <c r="C349" s="42"/>
      <c r="D349" s="42"/>
      <c r="E349" s="42"/>
      <c r="F349" s="42"/>
      <c r="G349" s="42"/>
      <c r="H349" s="14" t="str">
        <f t="shared" si="6"/>
        <v>√</v>
      </c>
      <c r="I349" s="14"/>
      <c r="J349" s="14"/>
      <c r="K349" s="15"/>
      <c r="L349" s="15"/>
      <c r="M349" s="15"/>
      <c r="N349" s="15"/>
    </row>
    <row r="351" spans="1:14" ht="15.75" x14ac:dyDescent="0.25">
      <c r="B351" s="122"/>
      <c r="C351" s="123"/>
      <c r="D351" s="129"/>
    </row>
    <row r="352" spans="1:14" ht="24" x14ac:dyDescent="0.25">
      <c r="B352" s="124" t="s">
        <v>478</v>
      </c>
      <c r="C352" s="125"/>
      <c r="D352" s="126" t="s">
        <v>479</v>
      </c>
    </row>
  </sheetData>
  <mergeCells count="10">
    <mergeCell ref="M85:P85"/>
    <mergeCell ref="I106:J106"/>
    <mergeCell ref="L106:P106"/>
    <mergeCell ref="K109:O109"/>
    <mergeCell ref="F1:G1"/>
    <mergeCell ref="A2:G2"/>
    <mergeCell ref="A6:G6"/>
    <mergeCell ref="A7:A8"/>
    <mergeCell ref="B7:B8"/>
    <mergeCell ref="C7:G7"/>
  </mergeCells>
  <conditionalFormatting sqref="M331:N332 H86:N105 H85:I85 H107:N108 K106:L106 H106:I106 H110:N271 H109:J109 H11:N12 H14:N84 H13:M13 H10:J10 H273:N277 L272:N272 H272:J272 H279:N330 K278:N278 H278:I278 H333:N349 K85:M85 H331:K332">
    <cfRule type="containsText" dxfId="20" priority="3" operator="containsText" text="нет">
      <formula>NOT(ISERROR(SEARCH("нет",H10)))</formula>
    </cfRule>
  </conditionalFormatting>
  <conditionalFormatting sqref="K109">
    <cfRule type="containsText" dxfId="19" priority="2" operator="containsText" text="нет">
      <formula>NOT(ISERROR(SEARCH("нет",K109)))</formula>
    </cfRule>
  </conditionalFormatting>
  <conditionalFormatting sqref="J85">
    <cfRule type="containsText" dxfId="18" priority="1" operator="containsText" text="нет">
      <formula>NOT(ISERROR(SEARCH("нет",J85)))</formula>
    </cfRule>
  </conditionalFormatting>
  <conditionalFormatting sqref="B351 D351">
    <cfRule type="containsBlanks" dxfId="17" priority="5">
      <formula>LEN(TRIM(B351))=0</formula>
    </cfRule>
  </conditionalFormatting>
  <conditionalFormatting sqref="F4 D4 B4">
    <cfRule type="containsBlanks" dxfId="16" priority="4">
      <formula>LEN(TRIM(B4))=0</formula>
    </cfRule>
  </conditionalFormatting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2"/>
  <sheetViews>
    <sheetView workbookViewId="0">
      <selection sqref="A1:XFD1048576"/>
    </sheetView>
  </sheetViews>
  <sheetFormatPr defaultRowHeight="15" outlineLevelRow="1" x14ac:dyDescent="0.25"/>
  <cols>
    <col min="1" max="1" width="10.140625" style="1" customWidth="1"/>
    <col min="2" max="2" width="50" style="2" customWidth="1"/>
    <col min="3" max="7" width="9.140625" style="1"/>
    <col min="8" max="8" width="7.85546875" style="2" customWidth="1"/>
    <col min="9" max="13" width="4.7109375" style="2" customWidth="1"/>
    <col min="14" max="16384" width="9.140625" style="2"/>
  </cols>
  <sheetData>
    <row r="1" spans="1:15" x14ac:dyDescent="0.25">
      <c r="F1" s="319" t="s">
        <v>0</v>
      </c>
      <c r="G1" s="319"/>
    </row>
    <row r="2" spans="1:15" ht="15.75" x14ac:dyDescent="0.25">
      <c r="A2" s="320" t="s">
        <v>1</v>
      </c>
      <c r="B2" s="320"/>
      <c r="C2" s="320"/>
      <c r="D2" s="320"/>
      <c r="E2" s="320"/>
      <c r="F2" s="320"/>
      <c r="G2" s="320"/>
    </row>
    <row r="3" spans="1:15" ht="15.75" x14ac:dyDescent="0.25">
      <c r="B3" s="3"/>
      <c r="C3" s="128"/>
      <c r="D3" s="128"/>
      <c r="E3" s="128"/>
      <c r="F3" s="128"/>
      <c r="G3" s="128"/>
    </row>
    <row r="4" spans="1:15" ht="18.75" x14ac:dyDescent="0.3">
      <c r="A4" s="4"/>
      <c r="B4" s="131"/>
      <c r="C4" s="5" t="s">
        <v>2</v>
      </c>
      <c r="D4" s="130"/>
      <c r="E4" s="6" t="s">
        <v>3</v>
      </c>
      <c r="F4" s="131"/>
      <c r="G4" s="7" t="s">
        <v>4</v>
      </c>
    </row>
    <row r="5" spans="1:15" ht="18" x14ac:dyDescent="0.25">
      <c r="A5" s="2"/>
      <c r="B5" s="8" t="s">
        <v>481</v>
      </c>
      <c r="C5" s="9"/>
      <c r="D5" s="8" t="s">
        <v>6</v>
      </c>
      <c r="E5" s="9"/>
      <c r="F5" s="9"/>
      <c r="G5" s="7"/>
    </row>
    <row r="6" spans="1:15" ht="15.75" x14ac:dyDescent="0.25">
      <c r="A6" s="321" t="s">
        <v>7</v>
      </c>
      <c r="B6" s="321"/>
      <c r="C6" s="321"/>
      <c r="D6" s="321"/>
      <c r="E6" s="321"/>
      <c r="F6" s="321"/>
      <c r="G6" s="321"/>
    </row>
    <row r="7" spans="1:15" ht="15" customHeight="1" x14ac:dyDescent="0.25">
      <c r="A7" s="322" t="s">
        <v>8</v>
      </c>
      <c r="B7" s="322" t="s">
        <v>9</v>
      </c>
      <c r="C7" s="322" t="s">
        <v>10</v>
      </c>
      <c r="D7" s="322"/>
      <c r="E7" s="322"/>
      <c r="F7" s="322"/>
      <c r="G7" s="322"/>
      <c r="H7" s="103"/>
      <c r="I7" s="102"/>
      <c r="J7" s="102"/>
      <c r="K7" s="102"/>
      <c r="L7" s="102"/>
      <c r="M7" s="102"/>
      <c r="N7" s="103"/>
      <c r="O7" s="31"/>
    </row>
    <row r="8" spans="1:15" x14ac:dyDescent="0.25">
      <c r="A8" s="322"/>
      <c r="B8" s="322"/>
      <c r="C8" s="135" t="s">
        <v>11</v>
      </c>
      <c r="D8" s="135" t="s">
        <v>12</v>
      </c>
      <c r="E8" s="135" t="s">
        <v>13</v>
      </c>
      <c r="F8" s="135" t="s">
        <v>14</v>
      </c>
      <c r="G8" s="135" t="s">
        <v>15</v>
      </c>
      <c r="H8" s="103"/>
      <c r="I8" s="104"/>
      <c r="J8" s="105"/>
      <c r="K8" s="105"/>
      <c r="L8" s="105"/>
      <c r="M8" s="105"/>
      <c r="N8" s="105"/>
      <c r="O8" s="31"/>
    </row>
    <row r="9" spans="1:15" ht="11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3"/>
      <c r="I9" s="106"/>
      <c r="J9" s="106"/>
      <c r="K9" s="106"/>
      <c r="L9" s="106"/>
      <c r="M9" s="106"/>
      <c r="N9" s="106"/>
      <c r="O9" s="31"/>
    </row>
    <row r="10" spans="1:15" ht="51" customHeight="1" x14ac:dyDescent="0.25">
      <c r="A10" s="11">
        <v>1</v>
      </c>
      <c r="B10" s="12" t="s">
        <v>16</v>
      </c>
      <c r="C10" s="13"/>
      <c r="D10" s="13"/>
      <c r="E10" s="13"/>
      <c r="F10" s="13"/>
      <c r="G10" s="13"/>
      <c r="H10" s="100"/>
      <c r="I10" s="14" t="str">
        <f>IF(C10=SUM(C11:C12),"√","НЕТ")</f>
        <v>√</v>
      </c>
      <c r="J10" s="14" t="str">
        <f>IF(C10=SUM(C18,C19),"√","НЕТ")</f>
        <v>√</v>
      </c>
    </row>
    <row r="11" spans="1:15" x14ac:dyDescent="0.25">
      <c r="A11" s="16" t="s">
        <v>17</v>
      </c>
      <c r="B11" s="16" t="s">
        <v>18</v>
      </c>
      <c r="C11" s="108"/>
      <c r="D11" s="108"/>
      <c r="E11" s="108"/>
      <c r="F11" s="108"/>
      <c r="G11" s="108"/>
      <c r="H11" s="100"/>
      <c r="I11" s="15"/>
      <c r="J11" s="15"/>
      <c r="K11" s="14" t="str">
        <f>IF(C11=SUM(C70,C75),"√","НЕТ")</f>
        <v>√</v>
      </c>
      <c r="L11" s="14" t="str">
        <f>IF(SUM(C12,C21)=SUM(C71,C76),"√","НЕТ")</f>
        <v>√</v>
      </c>
      <c r="M11" s="14" t="str">
        <f>IF(C12=SUM(C72,C77),"√","НЕТ")</f>
        <v>√</v>
      </c>
      <c r="N11" s="15"/>
    </row>
    <row r="12" spans="1:15" x14ac:dyDescent="0.25">
      <c r="A12" s="16" t="s">
        <v>19</v>
      </c>
      <c r="B12" s="18" t="s">
        <v>20</v>
      </c>
      <c r="C12" s="108"/>
      <c r="D12" s="108"/>
      <c r="E12" s="108"/>
      <c r="F12" s="108"/>
      <c r="G12" s="108"/>
      <c r="H12" s="100"/>
      <c r="I12" s="14" t="str">
        <f>IF(C12=SUM(C13:C17),"√","НЕТ")</f>
        <v>√</v>
      </c>
      <c r="J12" s="14" t="str">
        <f>IF(D12=SUM(D13:D17),"√","НЕТ")</f>
        <v>√</v>
      </c>
      <c r="K12" s="14" t="str">
        <f t="shared" ref="K12:L12" si="0">IF(E12=SUM(E13:E17),"√","НЕТ")</f>
        <v>√</v>
      </c>
      <c r="L12" s="14" t="str">
        <f t="shared" si="0"/>
        <v>√</v>
      </c>
      <c r="M12" s="14" t="str">
        <f>IF(G12=SUM(G13:G17),"√","НЕТ")</f>
        <v>√</v>
      </c>
      <c r="N12" s="15"/>
    </row>
    <row r="13" spans="1:15" ht="24" x14ac:dyDescent="0.25">
      <c r="A13" s="19" t="s">
        <v>21</v>
      </c>
      <c r="B13" s="20" t="s">
        <v>22</v>
      </c>
      <c r="C13" s="21"/>
      <c r="D13" s="21"/>
      <c r="E13" s="21"/>
      <c r="F13" s="21"/>
      <c r="G13" s="21"/>
      <c r="H13" s="100"/>
      <c r="I13" s="15"/>
      <c r="J13" s="15"/>
      <c r="K13" s="15"/>
      <c r="L13" s="15"/>
      <c r="M13" s="15"/>
    </row>
    <row r="14" spans="1:15" ht="36" x14ac:dyDescent="0.25">
      <c r="A14" s="19" t="s">
        <v>23</v>
      </c>
      <c r="B14" s="20" t="s">
        <v>24</v>
      </c>
      <c r="C14" s="21"/>
      <c r="D14" s="21"/>
      <c r="E14" s="21"/>
      <c r="F14" s="21"/>
      <c r="G14" s="21"/>
      <c r="H14" s="100"/>
      <c r="I14" s="15"/>
      <c r="J14" s="15"/>
      <c r="K14" s="15"/>
      <c r="L14" s="15"/>
      <c r="M14" s="15"/>
      <c r="N14" s="15"/>
    </row>
    <row r="15" spans="1:15" ht="48" x14ac:dyDescent="0.25">
      <c r="A15" s="19" t="s">
        <v>25</v>
      </c>
      <c r="B15" s="20" t="s">
        <v>26</v>
      </c>
      <c r="C15" s="21"/>
      <c r="D15" s="21"/>
      <c r="E15" s="21"/>
      <c r="F15" s="21"/>
      <c r="G15" s="21"/>
      <c r="H15" s="100"/>
      <c r="I15" s="15"/>
      <c r="J15" s="15"/>
      <c r="K15" s="15"/>
      <c r="L15" s="15"/>
      <c r="M15" s="15"/>
      <c r="N15" s="15"/>
    </row>
    <row r="16" spans="1:15" ht="48" x14ac:dyDescent="0.25">
      <c r="A16" s="19" t="s">
        <v>27</v>
      </c>
      <c r="B16" s="20" t="s">
        <v>28</v>
      </c>
      <c r="C16" s="21"/>
      <c r="D16" s="21"/>
      <c r="E16" s="21"/>
      <c r="F16" s="21"/>
      <c r="G16" s="21"/>
      <c r="H16" s="100"/>
      <c r="I16" s="15"/>
      <c r="J16" s="15"/>
      <c r="K16" s="15"/>
      <c r="L16" s="15"/>
      <c r="M16" s="15"/>
      <c r="N16" s="15"/>
    </row>
    <row r="17" spans="1:14" ht="24" x14ac:dyDescent="0.25">
      <c r="A17" s="19" t="s">
        <v>29</v>
      </c>
      <c r="B17" s="20" t="s">
        <v>30</v>
      </c>
      <c r="C17" s="21"/>
      <c r="D17" s="21"/>
      <c r="E17" s="21"/>
      <c r="F17" s="21"/>
      <c r="G17" s="21"/>
      <c r="H17" s="100"/>
      <c r="I17" s="15"/>
      <c r="J17" s="15"/>
      <c r="K17" s="15"/>
      <c r="L17" s="15"/>
      <c r="M17" s="15"/>
      <c r="N17" s="15"/>
    </row>
    <row r="18" spans="1:14" x14ac:dyDescent="0.25">
      <c r="A18" s="20">
        <v>2</v>
      </c>
      <c r="B18" s="20" t="s">
        <v>31</v>
      </c>
      <c r="C18" s="21"/>
      <c r="D18" s="21"/>
      <c r="E18" s="21"/>
      <c r="F18" s="21"/>
      <c r="G18" s="21"/>
      <c r="H18" s="100"/>
      <c r="I18" s="15"/>
      <c r="J18" s="15"/>
      <c r="K18" s="15"/>
      <c r="L18" s="15"/>
      <c r="M18" s="15"/>
      <c r="N18" s="15"/>
    </row>
    <row r="19" spans="1:14" x14ac:dyDescent="0.25">
      <c r="A19" s="20">
        <v>3</v>
      </c>
      <c r="B19" s="20" t="s">
        <v>32</v>
      </c>
      <c r="C19" s="21"/>
      <c r="D19" s="21"/>
      <c r="E19" s="21"/>
      <c r="F19" s="21"/>
      <c r="G19" s="21"/>
      <c r="H19" s="100"/>
      <c r="I19" s="15"/>
      <c r="J19" s="15"/>
      <c r="K19" s="15"/>
      <c r="L19" s="15"/>
      <c r="M19" s="15"/>
      <c r="N19" s="15"/>
    </row>
    <row r="20" spans="1:14" x14ac:dyDescent="0.25">
      <c r="A20" s="22" t="s">
        <v>33</v>
      </c>
      <c r="B20" s="23" t="s">
        <v>34</v>
      </c>
      <c r="C20" s="21"/>
      <c r="D20" s="21"/>
      <c r="E20" s="21"/>
      <c r="F20" s="21"/>
      <c r="G20" s="21"/>
      <c r="H20" s="100"/>
      <c r="I20" s="15"/>
      <c r="J20" s="15"/>
      <c r="K20" s="15"/>
      <c r="L20" s="15"/>
      <c r="M20" s="15"/>
      <c r="N20" s="15"/>
    </row>
    <row r="21" spans="1:14" ht="24" x14ac:dyDescent="0.25">
      <c r="A21" s="11">
        <v>4</v>
      </c>
      <c r="B21" s="12" t="s">
        <v>35</v>
      </c>
      <c r="C21" s="13"/>
      <c r="D21" s="13"/>
      <c r="E21" s="13"/>
      <c r="F21" s="13"/>
      <c r="G21" s="13"/>
      <c r="H21" s="100"/>
      <c r="I21" s="14" t="str">
        <f>IF(C21=SUM(C22,C26,C33),"√","НЕТ")</f>
        <v>√</v>
      </c>
      <c r="J21" s="14" t="str">
        <f t="shared" ref="J21:K21" si="1">IF(D21=SUM(D22,D26,D33),"√","НЕТ")</f>
        <v>√</v>
      </c>
      <c r="K21" s="14" t="str">
        <f t="shared" si="1"/>
        <v>√</v>
      </c>
      <c r="L21" s="14" t="str">
        <f>IF(F21=SUM(F22,F26,F33),"√","НЕТ")</f>
        <v>√</v>
      </c>
      <c r="M21" s="14" t="str">
        <f>IF(G21=SUM(G22,G26,G33),"√","НЕТ")</f>
        <v>√</v>
      </c>
      <c r="N21" s="15"/>
    </row>
    <row r="22" spans="1:14" ht="36" x14ac:dyDescent="0.25">
      <c r="A22" s="24" t="s">
        <v>36</v>
      </c>
      <c r="B22" s="25" t="s">
        <v>37</v>
      </c>
      <c r="C22" s="110"/>
      <c r="D22" s="110"/>
      <c r="E22" s="110"/>
      <c r="F22" s="110"/>
      <c r="G22" s="110"/>
      <c r="H22" s="100"/>
      <c r="I22" s="14" t="str">
        <f>IF(C22=SUM(C23:C24),"√","НЕТ")</f>
        <v>√</v>
      </c>
      <c r="J22" s="15"/>
      <c r="K22" s="15"/>
      <c r="L22" s="15"/>
      <c r="M22" s="15"/>
      <c r="N22" s="15"/>
    </row>
    <row r="23" spans="1:14" x14ac:dyDescent="0.25">
      <c r="A23" s="27" t="s">
        <v>38</v>
      </c>
      <c r="B23" s="27" t="s">
        <v>39</v>
      </c>
      <c r="C23" s="21"/>
      <c r="D23" s="21"/>
      <c r="E23" s="21"/>
      <c r="F23" s="21"/>
      <c r="G23" s="21"/>
      <c r="H23" s="100"/>
      <c r="I23" s="15"/>
      <c r="J23" s="15"/>
      <c r="K23" s="15"/>
      <c r="L23" s="15"/>
      <c r="M23" s="15"/>
      <c r="N23" s="15"/>
    </row>
    <row r="24" spans="1:14" x14ac:dyDescent="0.25">
      <c r="A24" s="28" t="s">
        <v>40</v>
      </c>
      <c r="B24" s="27" t="s">
        <v>41</v>
      </c>
      <c r="C24" s="21"/>
      <c r="D24" s="21"/>
      <c r="E24" s="21"/>
      <c r="F24" s="21"/>
      <c r="G24" s="21"/>
      <c r="H24" s="100"/>
      <c r="I24" s="15"/>
      <c r="J24" s="15"/>
      <c r="K24" s="15"/>
      <c r="L24" s="15"/>
      <c r="M24" s="15"/>
      <c r="N24" s="15"/>
    </row>
    <row r="25" spans="1:14" x14ac:dyDescent="0.25">
      <c r="A25" s="28" t="s">
        <v>42</v>
      </c>
      <c r="B25" s="23" t="s">
        <v>34</v>
      </c>
      <c r="C25" s="21"/>
      <c r="D25" s="21"/>
      <c r="E25" s="21"/>
      <c r="F25" s="21"/>
      <c r="G25" s="21"/>
      <c r="H25" s="100"/>
      <c r="I25" s="15"/>
      <c r="J25" s="15"/>
      <c r="K25" s="15"/>
      <c r="L25" s="15"/>
      <c r="M25" s="15"/>
      <c r="N25" s="15"/>
    </row>
    <row r="26" spans="1:14" ht="36" x14ac:dyDescent="0.25">
      <c r="A26" s="24" t="s">
        <v>43</v>
      </c>
      <c r="B26" s="24" t="s">
        <v>44</v>
      </c>
      <c r="C26" s="110"/>
      <c r="D26" s="110"/>
      <c r="E26" s="110"/>
      <c r="F26" s="110"/>
      <c r="G26" s="110"/>
      <c r="H26" s="100"/>
      <c r="I26" s="14" t="str">
        <f>IF(C26=SUM(C27,C30),"√","НЕТ")</f>
        <v>√</v>
      </c>
      <c r="J26" s="15"/>
      <c r="K26" s="15"/>
      <c r="L26" s="15"/>
      <c r="M26" s="15"/>
      <c r="N26" s="15"/>
    </row>
    <row r="27" spans="1:14" x14ac:dyDescent="0.25">
      <c r="A27" s="19" t="s">
        <v>45</v>
      </c>
      <c r="B27" s="20" t="s">
        <v>46</v>
      </c>
      <c r="C27" s="21"/>
      <c r="D27" s="21"/>
      <c r="E27" s="21"/>
      <c r="F27" s="21"/>
      <c r="G27" s="21"/>
      <c r="H27" s="100"/>
      <c r="I27" s="15"/>
      <c r="J27" s="14" t="str">
        <f>IF(C27=SUM(C28:C29),"√","НЕТ")</f>
        <v>√</v>
      </c>
      <c r="K27" s="15" t="s">
        <v>47</v>
      </c>
      <c r="L27" s="15"/>
      <c r="M27" s="15"/>
      <c r="N27" s="15"/>
    </row>
    <row r="28" spans="1:14" x14ac:dyDescent="0.25">
      <c r="A28" s="19" t="s">
        <v>48</v>
      </c>
      <c r="B28" s="23" t="s">
        <v>39</v>
      </c>
      <c r="C28" s="21"/>
      <c r="D28" s="21"/>
      <c r="E28" s="21"/>
      <c r="F28" s="21"/>
      <c r="G28" s="21"/>
      <c r="H28" s="100"/>
      <c r="I28" s="15"/>
      <c r="J28" s="15"/>
      <c r="K28" s="15"/>
      <c r="L28" s="15"/>
      <c r="M28" s="15"/>
      <c r="N28" s="15"/>
    </row>
    <row r="29" spans="1:14" x14ac:dyDescent="0.25">
      <c r="A29" s="19" t="s">
        <v>49</v>
      </c>
      <c r="B29" s="23" t="s">
        <v>50</v>
      </c>
      <c r="C29" s="21"/>
      <c r="D29" s="21"/>
      <c r="E29" s="21"/>
      <c r="F29" s="21"/>
      <c r="G29" s="21"/>
      <c r="H29" s="100"/>
      <c r="I29" s="15"/>
      <c r="J29" s="15"/>
      <c r="K29" s="15"/>
      <c r="L29" s="15"/>
      <c r="M29" s="15"/>
      <c r="N29" s="15"/>
    </row>
    <row r="30" spans="1:14" s="31" customFormat="1" x14ac:dyDescent="0.25">
      <c r="A30" s="29" t="s">
        <v>51</v>
      </c>
      <c r="B30" s="27" t="s">
        <v>52</v>
      </c>
      <c r="C30" s="21"/>
      <c r="D30" s="21"/>
      <c r="E30" s="21"/>
      <c r="F30" s="21"/>
      <c r="G30" s="21"/>
      <c r="H30" s="100"/>
      <c r="I30" s="30"/>
      <c r="J30" s="14" t="str">
        <f>IF(C30=SUM(C31:C32),"√","НЕТ")</f>
        <v>√</v>
      </c>
      <c r="K30" s="30"/>
      <c r="L30" s="30"/>
      <c r="M30" s="30"/>
      <c r="N30" s="30"/>
    </row>
    <row r="31" spans="1:14" s="31" customFormat="1" x14ac:dyDescent="0.25">
      <c r="A31" s="29" t="s">
        <v>53</v>
      </c>
      <c r="B31" s="23" t="s">
        <v>39</v>
      </c>
      <c r="C31" s="21"/>
      <c r="D31" s="21"/>
      <c r="E31" s="21"/>
      <c r="F31" s="21"/>
      <c r="G31" s="21"/>
      <c r="H31" s="100"/>
      <c r="I31" s="30"/>
      <c r="J31" s="30"/>
      <c r="K31" s="30"/>
      <c r="L31" s="30"/>
      <c r="M31" s="30"/>
      <c r="N31" s="30"/>
    </row>
    <row r="32" spans="1:14" s="31" customFormat="1" x14ac:dyDescent="0.25">
      <c r="A32" s="29" t="s">
        <v>54</v>
      </c>
      <c r="B32" s="23" t="s">
        <v>50</v>
      </c>
      <c r="C32" s="21"/>
      <c r="D32" s="21"/>
      <c r="E32" s="21"/>
      <c r="F32" s="21"/>
      <c r="G32" s="21"/>
      <c r="H32" s="100"/>
      <c r="I32" s="30"/>
      <c r="J32" s="30"/>
      <c r="K32" s="30"/>
      <c r="L32" s="30"/>
      <c r="M32" s="30"/>
      <c r="N32" s="30"/>
    </row>
    <row r="33" spans="1:14" s="33" customFormat="1" ht="24" x14ac:dyDescent="0.25">
      <c r="A33" s="24" t="s">
        <v>55</v>
      </c>
      <c r="B33" s="24" t="s">
        <v>56</v>
      </c>
      <c r="C33" s="110"/>
      <c r="D33" s="110"/>
      <c r="E33" s="110"/>
      <c r="F33" s="110"/>
      <c r="G33" s="110"/>
      <c r="H33" s="100"/>
      <c r="I33" s="32"/>
      <c r="J33" s="32"/>
      <c r="K33" s="32"/>
      <c r="L33" s="32"/>
      <c r="M33" s="32"/>
      <c r="N33" s="32"/>
    </row>
    <row r="34" spans="1:14" s="33" customFormat="1" ht="12" x14ac:dyDescent="0.25">
      <c r="A34" s="34" t="s">
        <v>57</v>
      </c>
      <c r="B34" s="20" t="s">
        <v>58</v>
      </c>
      <c r="C34" s="21"/>
      <c r="D34" s="21"/>
      <c r="E34" s="21"/>
      <c r="F34" s="21"/>
      <c r="G34" s="21"/>
      <c r="H34" s="100"/>
      <c r="I34" s="32"/>
      <c r="J34" s="32"/>
      <c r="K34" s="32"/>
      <c r="L34" s="32"/>
      <c r="M34" s="32"/>
      <c r="N34" s="32"/>
    </row>
    <row r="35" spans="1:14" s="31" customFormat="1" ht="24" x14ac:dyDescent="0.25">
      <c r="A35" s="16">
        <v>5</v>
      </c>
      <c r="B35" s="18" t="s">
        <v>59</v>
      </c>
      <c r="C35" s="108"/>
      <c r="D35" s="108"/>
      <c r="E35" s="108" t="s">
        <v>61</v>
      </c>
      <c r="F35" s="108" t="s">
        <v>61</v>
      </c>
      <c r="G35" s="108" t="s">
        <v>61</v>
      </c>
      <c r="H35" s="14" t="str">
        <f>IF(C35=D35,"√","НЕТ")</f>
        <v>√</v>
      </c>
      <c r="I35" s="30"/>
      <c r="J35" s="32"/>
      <c r="K35" s="14" t="str">
        <f>IF(C35=SUM(C73,C78),"√","НЕТ")</f>
        <v>√</v>
      </c>
      <c r="L35" s="30"/>
      <c r="M35" s="101"/>
      <c r="N35" s="30"/>
    </row>
    <row r="36" spans="1:14" ht="24" x14ac:dyDescent="0.25">
      <c r="A36" s="11">
        <v>6</v>
      </c>
      <c r="B36" s="12" t="s">
        <v>60</v>
      </c>
      <c r="C36" s="13"/>
      <c r="D36" s="107" t="s">
        <v>61</v>
      </c>
      <c r="E36" s="107" t="s">
        <v>61</v>
      </c>
      <c r="F36" s="107" t="s">
        <v>61</v>
      </c>
      <c r="G36" s="107" t="s">
        <v>61</v>
      </c>
      <c r="H36" s="14"/>
      <c r="I36" s="14" t="str">
        <f>IF(C36=SUM(C37:C38),"√","НЕТ")</f>
        <v>√</v>
      </c>
      <c r="J36" s="32"/>
      <c r="K36" s="15"/>
      <c r="L36" s="15"/>
      <c r="M36" s="15"/>
      <c r="N36" s="15"/>
    </row>
    <row r="37" spans="1:14" s="31" customFormat="1" x14ac:dyDescent="0.25">
      <c r="A37" s="27" t="s">
        <v>62</v>
      </c>
      <c r="B37" s="20" t="s">
        <v>18</v>
      </c>
      <c r="C37" s="21"/>
      <c r="D37" s="109" t="s">
        <v>63</v>
      </c>
      <c r="E37" s="109" t="s">
        <v>63</v>
      </c>
      <c r="F37" s="109" t="s">
        <v>63</v>
      </c>
      <c r="G37" s="109" t="s">
        <v>63</v>
      </c>
      <c r="H37" s="14"/>
      <c r="I37" s="30"/>
      <c r="J37" s="30"/>
      <c r="K37" s="30"/>
      <c r="L37" s="30"/>
      <c r="M37" s="30"/>
      <c r="N37" s="30"/>
    </row>
    <row r="38" spans="1:14" s="31" customFormat="1" x14ac:dyDescent="0.25">
      <c r="A38" s="27" t="s">
        <v>64</v>
      </c>
      <c r="B38" s="20" t="s">
        <v>65</v>
      </c>
      <c r="C38" s="21"/>
      <c r="D38" s="109" t="s">
        <v>63</v>
      </c>
      <c r="E38" s="109" t="s">
        <v>63</v>
      </c>
      <c r="F38" s="109" t="s">
        <v>63</v>
      </c>
      <c r="G38" s="109" t="s">
        <v>63</v>
      </c>
      <c r="H38" s="14"/>
      <c r="I38" s="30"/>
      <c r="J38" s="30"/>
      <c r="K38" s="30"/>
      <c r="L38" s="30"/>
      <c r="M38" s="30"/>
      <c r="N38" s="30"/>
    </row>
    <row r="39" spans="1:14" s="31" customFormat="1" ht="24" x14ac:dyDescent="0.25">
      <c r="A39" s="27" t="s">
        <v>66</v>
      </c>
      <c r="B39" s="20" t="s">
        <v>67</v>
      </c>
      <c r="C39" s="21"/>
      <c r="D39" s="109" t="s">
        <v>63</v>
      </c>
      <c r="E39" s="109" t="s">
        <v>63</v>
      </c>
      <c r="F39" s="109" t="s">
        <v>63</v>
      </c>
      <c r="G39" s="109" t="s">
        <v>63</v>
      </c>
      <c r="H39" s="14"/>
      <c r="I39" s="30"/>
      <c r="J39" s="30"/>
      <c r="K39" s="30"/>
      <c r="L39" s="30"/>
      <c r="M39" s="30"/>
      <c r="N39" s="30"/>
    </row>
    <row r="40" spans="1:14" s="31" customFormat="1" ht="24" x14ac:dyDescent="0.25">
      <c r="A40" s="27" t="s">
        <v>68</v>
      </c>
      <c r="B40" s="20" t="s">
        <v>69</v>
      </c>
      <c r="C40" s="21"/>
      <c r="D40" s="109" t="s">
        <v>63</v>
      </c>
      <c r="E40" s="109" t="s">
        <v>63</v>
      </c>
      <c r="F40" s="109" t="s">
        <v>63</v>
      </c>
      <c r="G40" s="109" t="s">
        <v>63</v>
      </c>
      <c r="H40" s="14"/>
      <c r="I40" s="14" t="str">
        <f>IF(C40=SUM(C41:C42),"√","НЕТ")</f>
        <v>√</v>
      </c>
      <c r="J40" s="30"/>
      <c r="K40" s="30"/>
      <c r="L40" s="30"/>
      <c r="M40" s="30"/>
      <c r="N40" s="30"/>
    </row>
    <row r="41" spans="1:14" s="31" customFormat="1" x14ac:dyDescent="0.25">
      <c r="A41" s="27" t="s">
        <v>70</v>
      </c>
      <c r="B41" s="20" t="s">
        <v>18</v>
      </c>
      <c r="C41" s="21"/>
      <c r="D41" s="109" t="s">
        <v>63</v>
      </c>
      <c r="E41" s="109" t="s">
        <v>63</v>
      </c>
      <c r="F41" s="109" t="s">
        <v>63</v>
      </c>
      <c r="G41" s="109" t="s">
        <v>63</v>
      </c>
      <c r="H41" s="14"/>
      <c r="I41" s="30"/>
      <c r="J41" s="30"/>
      <c r="K41" s="30"/>
      <c r="L41" s="30"/>
      <c r="M41" s="30"/>
      <c r="N41" s="30"/>
    </row>
    <row r="42" spans="1:14" s="31" customFormat="1" x14ac:dyDescent="0.25">
      <c r="A42" s="27" t="s">
        <v>71</v>
      </c>
      <c r="B42" s="20" t="s">
        <v>65</v>
      </c>
      <c r="C42" s="21"/>
      <c r="D42" s="109" t="s">
        <v>63</v>
      </c>
      <c r="E42" s="109" t="s">
        <v>63</v>
      </c>
      <c r="F42" s="109" t="s">
        <v>63</v>
      </c>
      <c r="G42" s="109" t="s">
        <v>63</v>
      </c>
      <c r="H42" s="14"/>
      <c r="I42" s="30"/>
      <c r="J42" s="30"/>
      <c r="K42" s="30"/>
      <c r="L42" s="30"/>
      <c r="M42" s="30"/>
      <c r="N42" s="30"/>
    </row>
    <row r="43" spans="1:14" ht="36" x14ac:dyDescent="0.25">
      <c r="A43" s="12">
        <v>7</v>
      </c>
      <c r="B43" s="12" t="s">
        <v>72</v>
      </c>
      <c r="C43" s="13"/>
      <c r="D43" s="13"/>
      <c r="E43" s="13"/>
      <c r="F43" s="13"/>
      <c r="G43" s="13"/>
      <c r="H43" s="100"/>
      <c r="I43" s="14" t="str">
        <f>IF(C43=SUM(C46,C49,C52),"√","НЕТ")</f>
        <v>√</v>
      </c>
      <c r="J43" s="15"/>
      <c r="K43" s="15"/>
      <c r="L43" s="15"/>
      <c r="M43" s="15"/>
      <c r="N43" s="15"/>
    </row>
    <row r="44" spans="1:14" s="33" customFormat="1" ht="14.25" customHeight="1" x14ac:dyDescent="0.25">
      <c r="A44" s="20" t="s">
        <v>73</v>
      </c>
      <c r="B44" s="20" t="s">
        <v>18</v>
      </c>
      <c r="C44" s="21"/>
      <c r="D44" s="21"/>
      <c r="E44" s="21"/>
      <c r="F44" s="21"/>
      <c r="G44" s="21"/>
      <c r="H44" s="100"/>
      <c r="I44" s="32"/>
      <c r="J44" s="32"/>
      <c r="K44" s="32"/>
      <c r="L44" s="32"/>
      <c r="M44" s="32"/>
      <c r="N44" s="32"/>
    </row>
    <row r="45" spans="1:14" s="33" customFormat="1" ht="14.25" customHeight="1" x14ac:dyDescent="0.25">
      <c r="A45" s="20" t="s">
        <v>74</v>
      </c>
      <c r="B45" s="20" t="s">
        <v>65</v>
      </c>
      <c r="C45" s="21"/>
      <c r="D45" s="21"/>
      <c r="E45" s="21"/>
      <c r="F45" s="21"/>
      <c r="G45" s="21"/>
      <c r="H45" s="100"/>
      <c r="I45" s="32"/>
      <c r="J45" s="32"/>
      <c r="K45" s="32"/>
      <c r="L45" s="32"/>
      <c r="M45" s="32"/>
      <c r="N45" s="32"/>
    </row>
    <row r="46" spans="1:14" ht="24" x14ac:dyDescent="0.25">
      <c r="A46" s="18" t="s">
        <v>75</v>
      </c>
      <c r="B46" s="18" t="s">
        <v>76</v>
      </c>
      <c r="C46" s="108"/>
      <c r="D46" s="108"/>
      <c r="E46" s="108"/>
      <c r="F46" s="108"/>
      <c r="G46" s="108"/>
      <c r="H46" s="100"/>
      <c r="I46" s="14" t="str">
        <f>IF(C46=SUM(C47:C48),"√","НЕТ")</f>
        <v>√</v>
      </c>
      <c r="J46" s="15"/>
      <c r="K46" s="15"/>
      <c r="L46" s="15"/>
      <c r="M46" s="15"/>
      <c r="N46" s="15"/>
    </row>
    <row r="47" spans="1:14" s="35" customFormat="1" x14ac:dyDescent="0.25">
      <c r="A47" s="20" t="s">
        <v>77</v>
      </c>
      <c r="B47" s="20" t="s">
        <v>18</v>
      </c>
      <c r="C47" s="21"/>
      <c r="D47" s="21"/>
      <c r="E47" s="21"/>
      <c r="F47" s="21"/>
      <c r="G47" s="21"/>
      <c r="H47" s="100"/>
      <c r="I47" s="15"/>
      <c r="J47" s="15"/>
      <c r="K47" s="15"/>
      <c r="L47" s="15"/>
      <c r="M47" s="15"/>
      <c r="N47" s="15"/>
    </row>
    <row r="48" spans="1:14" s="35" customFormat="1" x14ac:dyDescent="0.25">
      <c r="A48" s="20" t="s">
        <v>78</v>
      </c>
      <c r="B48" s="20" t="s">
        <v>65</v>
      </c>
      <c r="C48" s="21"/>
      <c r="D48" s="21"/>
      <c r="E48" s="21"/>
      <c r="F48" s="21"/>
      <c r="G48" s="21"/>
      <c r="H48" s="100"/>
      <c r="I48" s="15"/>
      <c r="J48" s="15"/>
      <c r="K48" s="15"/>
      <c r="L48" s="15"/>
      <c r="M48" s="15"/>
      <c r="N48" s="15"/>
    </row>
    <row r="49" spans="1:14" s="35" customFormat="1" ht="24" x14ac:dyDescent="0.25">
      <c r="A49" s="18" t="s">
        <v>470</v>
      </c>
      <c r="B49" s="18" t="s">
        <v>79</v>
      </c>
      <c r="C49" s="108"/>
      <c r="D49" s="108"/>
      <c r="E49" s="108"/>
      <c r="F49" s="108"/>
      <c r="G49" s="108"/>
      <c r="H49" s="100"/>
      <c r="I49" s="14" t="str">
        <f>IF(C49=SUM(C50:C51),"√","НЕТ")</f>
        <v>√</v>
      </c>
      <c r="J49" s="15"/>
      <c r="K49" s="15"/>
      <c r="L49" s="15"/>
      <c r="M49" s="15"/>
      <c r="N49" s="15"/>
    </row>
    <row r="50" spans="1:14" s="35" customFormat="1" x14ac:dyDescent="0.25">
      <c r="A50" s="20" t="s">
        <v>471</v>
      </c>
      <c r="B50" s="20" t="s">
        <v>18</v>
      </c>
      <c r="C50" s="21"/>
      <c r="D50" s="21"/>
      <c r="E50" s="21"/>
      <c r="F50" s="21"/>
      <c r="G50" s="21"/>
      <c r="H50" s="100"/>
      <c r="I50" s="15"/>
      <c r="J50" s="15"/>
      <c r="K50" s="15"/>
      <c r="L50" s="15"/>
      <c r="M50" s="15"/>
      <c r="N50" s="15"/>
    </row>
    <row r="51" spans="1:14" s="35" customFormat="1" x14ac:dyDescent="0.25">
      <c r="A51" s="20" t="s">
        <v>472</v>
      </c>
      <c r="B51" s="20" t="s">
        <v>65</v>
      </c>
      <c r="C51" s="21"/>
      <c r="D51" s="21"/>
      <c r="E51" s="21"/>
      <c r="F51" s="21"/>
      <c r="G51" s="21"/>
      <c r="H51" s="100"/>
      <c r="I51" s="15"/>
      <c r="J51" s="15"/>
      <c r="K51" s="15"/>
      <c r="L51" s="15"/>
      <c r="M51" s="15"/>
      <c r="N51" s="15"/>
    </row>
    <row r="52" spans="1:14" s="35" customFormat="1" ht="36" x14ac:dyDescent="0.25">
      <c r="A52" s="18" t="s">
        <v>473</v>
      </c>
      <c r="B52" s="18" t="s">
        <v>80</v>
      </c>
      <c r="C52" s="108"/>
      <c r="D52" s="108"/>
      <c r="E52" s="108"/>
      <c r="F52" s="108"/>
      <c r="G52" s="108"/>
      <c r="H52" s="100"/>
      <c r="I52" s="14" t="str">
        <f>IF(C52=SUM(C53:C54),"√","НЕТ")</f>
        <v>√</v>
      </c>
      <c r="J52" s="15"/>
      <c r="K52" s="15"/>
      <c r="L52" s="15"/>
      <c r="M52" s="15"/>
      <c r="N52" s="15"/>
    </row>
    <row r="53" spans="1:14" s="35" customFormat="1" x14ac:dyDescent="0.25">
      <c r="A53" s="20" t="s">
        <v>474</v>
      </c>
      <c r="B53" s="20" t="s">
        <v>18</v>
      </c>
      <c r="C53" s="21"/>
      <c r="D53" s="21"/>
      <c r="E53" s="21"/>
      <c r="F53" s="21"/>
      <c r="G53" s="21"/>
      <c r="H53" s="100"/>
      <c r="I53" s="15"/>
      <c r="J53" s="15"/>
      <c r="K53" s="15"/>
      <c r="L53" s="15"/>
      <c r="M53" s="15"/>
      <c r="N53" s="15"/>
    </row>
    <row r="54" spans="1:14" s="35" customFormat="1" x14ac:dyDescent="0.25">
      <c r="A54" s="20" t="s">
        <v>475</v>
      </c>
      <c r="B54" s="20" t="s">
        <v>65</v>
      </c>
      <c r="C54" s="21"/>
      <c r="D54" s="21"/>
      <c r="E54" s="21"/>
      <c r="F54" s="21"/>
      <c r="G54" s="21"/>
      <c r="H54" s="100"/>
      <c r="I54" s="15"/>
      <c r="J54" s="15"/>
      <c r="K54" s="15"/>
      <c r="L54" s="15"/>
      <c r="M54" s="15"/>
      <c r="N54" s="15"/>
    </row>
    <row r="55" spans="1:14" ht="48" x14ac:dyDescent="0.25">
      <c r="A55" s="36">
        <v>9</v>
      </c>
      <c r="B55" s="36" t="s">
        <v>81</v>
      </c>
      <c r="C55" s="111"/>
      <c r="D55" s="111" t="s">
        <v>61</v>
      </c>
      <c r="E55" s="111" t="s">
        <v>61</v>
      </c>
      <c r="F55" s="111" t="s">
        <v>61</v>
      </c>
      <c r="G55" s="111" t="s">
        <v>61</v>
      </c>
      <c r="H55" s="14"/>
      <c r="I55" s="15"/>
      <c r="J55" s="15"/>
      <c r="K55" s="15"/>
      <c r="L55" s="15"/>
      <c r="M55" s="15"/>
      <c r="N55" s="15"/>
    </row>
    <row r="56" spans="1:14" ht="24" x14ac:dyDescent="0.25">
      <c r="A56" s="12">
        <v>10</v>
      </c>
      <c r="B56" s="12" t="s">
        <v>82</v>
      </c>
      <c r="C56" s="13"/>
      <c r="D56" s="13"/>
      <c r="E56" s="13"/>
      <c r="F56" s="13"/>
      <c r="G56" s="13"/>
      <c r="H56" s="100"/>
      <c r="I56" s="15"/>
      <c r="J56" s="15"/>
      <c r="K56" s="15"/>
      <c r="L56" s="15"/>
      <c r="M56" s="15"/>
      <c r="N56" s="15"/>
    </row>
    <row r="57" spans="1:14" s="31" customFormat="1" x14ac:dyDescent="0.25">
      <c r="A57" s="28" t="s">
        <v>476</v>
      </c>
      <c r="B57" s="27" t="s">
        <v>83</v>
      </c>
      <c r="C57" s="21"/>
      <c r="D57" s="21"/>
      <c r="E57" s="21"/>
      <c r="F57" s="21"/>
      <c r="G57" s="21"/>
      <c r="H57" s="100"/>
      <c r="I57" s="30"/>
      <c r="J57" s="30"/>
      <c r="K57" s="30"/>
      <c r="L57" s="30"/>
      <c r="M57" s="30"/>
      <c r="N57" s="30"/>
    </row>
    <row r="58" spans="1:14" s="31" customFormat="1" ht="24" x14ac:dyDescent="0.25">
      <c r="A58" s="28" t="s">
        <v>477</v>
      </c>
      <c r="B58" s="38" t="s">
        <v>84</v>
      </c>
      <c r="C58" s="21"/>
      <c r="D58" s="21"/>
      <c r="E58" s="21"/>
      <c r="F58" s="21"/>
      <c r="G58" s="21"/>
      <c r="H58" s="100"/>
      <c r="I58" s="30"/>
      <c r="J58" s="30"/>
      <c r="K58" s="30"/>
      <c r="L58" s="30"/>
      <c r="M58" s="30"/>
      <c r="N58" s="30"/>
    </row>
    <row r="59" spans="1:14" ht="48" x14ac:dyDescent="0.25">
      <c r="A59" s="12">
        <v>11</v>
      </c>
      <c r="B59" s="12" t="s">
        <v>85</v>
      </c>
      <c r="C59" s="13"/>
      <c r="D59" s="13"/>
      <c r="E59" s="13"/>
      <c r="F59" s="13"/>
      <c r="G59" s="13"/>
      <c r="H59" s="100"/>
      <c r="I59" s="15"/>
      <c r="J59" s="15"/>
      <c r="K59" s="15"/>
      <c r="L59" s="15"/>
      <c r="M59" s="15"/>
      <c r="N59" s="15"/>
    </row>
    <row r="60" spans="1:14" s="31" customFormat="1" x14ac:dyDescent="0.25">
      <c r="A60" s="28" t="s">
        <v>86</v>
      </c>
      <c r="B60" s="38" t="s">
        <v>87</v>
      </c>
      <c r="C60" s="21"/>
      <c r="D60" s="21"/>
      <c r="E60" s="21"/>
      <c r="F60" s="21"/>
      <c r="G60" s="21"/>
      <c r="H60" s="100"/>
      <c r="I60" s="30"/>
      <c r="J60" s="30"/>
      <c r="K60" s="30"/>
      <c r="L60" s="30"/>
      <c r="M60" s="30"/>
      <c r="N60" s="30"/>
    </row>
    <row r="61" spans="1:14" s="31" customFormat="1" ht="24" x14ac:dyDescent="0.25">
      <c r="A61" s="28" t="s">
        <v>88</v>
      </c>
      <c r="B61" s="38" t="s">
        <v>84</v>
      </c>
      <c r="C61" s="21"/>
      <c r="D61" s="21"/>
      <c r="E61" s="21"/>
      <c r="F61" s="21"/>
      <c r="G61" s="21"/>
      <c r="H61" s="100"/>
      <c r="I61" s="30"/>
      <c r="J61" s="30"/>
      <c r="K61" s="30"/>
      <c r="L61" s="30"/>
      <c r="M61" s="30"/>
      <c r="N61" s="30"/>
    </row>
    <row r="62" spans="1:14" ht="24" x14ac:dyDescent="0.25">
      <c r="A62" s="12">
        <v>12</v>
      </c>
      <c r="B62" s="12" t="s">
        <v>89</v>
      </c>
      <c r="C62" s="13"/>
      <c r="D62" s="13"/>
      <c r="E62" s="13"/>
      <c r="F62" s="13"/>
      <c r="G62" s="13"/>
      <c r="H62" s="100"/>
      <c r="I62" s="14" t="str">
        <f>IF(C62=SUM(C63,C66),"√","НЕТ")</f>
        <v>√</v>
      </c>
      <c r="J62" s="15"/>
      <c r="K62" s="15"/>
      <c r="L62" s="15"/>
      <c r="M62" s="15"/>
      <c r="N62" s="15"/>
    </row>
    <row r="63" spans="1:14" s="31" customFormat="1" x14ac:dyDescent="0.25">
      <c r="A63" s="20" t="s">
        <v>90</v>
      </c>
      <c r="B63" s="20" t="s">
        <v>91</v>
      </c>
      <c r="C63" s="21"/>
      <c r="D63" s="21"/>
      <c r="E63" s="21"/>
      <c r="F63" s="21"/>
      <c r="G63" s="21"/>
      <c r="H63" s="100"/>
      <c r="I63" s="30"/>
      <c r="J63" s="14" t="str">
        <f>IF(C63=SUM(C64:C65),"√","НЕТ")</f>
        <v>√</v>
      </c>
      <c r="K63" s="30"/>
      <c r="L63" s="30"/>
      <c r="M63" s="30"/>
      <c r="N63" s="30"/>
    </row>
    <row r="64" spans="1:14" s="31" customFormat="1" x14ac:dyDescent="0.25">
      <c r="A64" s="20" t="s">
        <v>92</v>
      </c>
      <c r="B64" s="38" t="s">
        <v>18</v>
      </c>
      <c r="C64" s="21"/>
      <c r="D64" s="21"/>
      <c r="E64" s="21"/>
      <c r="F64" s="21"/>
      <c r="G64" s="21"/>
      <c r="H64" s="100"/>
      <c r="I64" s="30"/>
      <c r="J64" s="30"/>
      <c r="K64" s="30"/>
      <c r="L64" s="30"/>
      <c r="M64" s="30"/>
      <c r="N64" s="30"/>
    </row>
    <row r="65" spans="1:14" s="31" customFormat="1" x14ac:dyDescent="0.25">
      <c r="A65" s="20" t="s">
        <v>93</v>
      </c>
      <c r="B65" s="38" t="s">
        <v>65</v>
      </c>
      <c r="C65" s="21"/>
      <c r="D65" s="21"/>
      <c r="E65" s="21"/>
      <c r="F65" s="21"/>
      <c r="G65" s="21"/>
      <c r="H65" s="100"/>
      <c r="I65" s="30"/>
      <c r="J65" s="30"/>
      <c r="K65" s="30"/>
      <c r="L65" s="30"/>
      <c r="M65" s="30"/>
      <c r="N65" s="30"/>
    </row>
    <row r="66" spans="1:14" s="31" customFormat="1" x14ac:dyDescent="0.25">
      <c r="A66" s="20" t="s">
        <v>94</v>
      </c>
      <c r="B66" s="20" t="s">
        <v>95</v>
      </c>
      <c r="C66" s="21"/>
      <c r="D66" s="21"/>
      <c r="E66" s="21"/>
      <c r="F66" s="21"/>
      <c r="G66" s="21"/>
      <c r="H66" s="100"/>
      <c r="I66" s="30"/>
      <c r="J66" s="14" t="str">
        <f>IF(C66=SUM(C67:C68),"√","НЕТ")</f>
        <v>√</v>
      </c>
      <c r="K66" s="30"/>
      <c r="L66" s="30"/>
      <c r="M66" s="30"/>
      <c r="N66" s="30"/>
    </row>
    <row r="67" spans="1:14" s="31" customFormat="1" x14ac:dyDescent="0.25">
      <c r="A67" s="20" t="s">
        <v>96</v>
      </c>
      <c r="B67" s="38" t="s">
        <v>18</v>
      </c>
      <c r="C67" s="21"/>
      <c r="D67" s="21"/>
      <c r="E67" s="21"/>
      <c r="F67" s="21"/>
      <c r="G67" s="21"/>
      <c r="H67" s="100"/>
      <c r="I67" s="30"/>
      <c r="J67" s="30"/>
      <c r="K67" s="30"/>
      <c r="L67" s="30"/>
      <c r="M67" s="30"/>
      <c r="N67" s="30"/>
    </row>
    <row r="68" spans="1:14" s="31" customFormat="1" x14ac:dyDescent="0.25">
      <c r="A68" s="20" t="s">
        <v>97</v>
      </c>
      <c r="B68" s="38" t="s">
        <v>65</v>
      </c>
      <c r="C68" s="21"/>
      <c r="D68" s="21"/>
      <c r="E68" s="21"/>
      <c r="F68" s="21"/>
      <c r="G68" s="21"/>
      <c r="H68" s="100"/>
      <c r="I68" s="30"/>
      <c r="J68" s="30"/>
      <c r="K68" s="30"/>
      <c r="L68" s="30"/>
      <c r="M68" s="30"/>
      <c r="N68" s="30"/>
    </row>
    <row r="69" spans="1:14" ht="24" x14ac:dyDescent="0.25">
      <c r="A69" s="11">
        <v>13</v>
      </c>
      <c r="B69" s="12" t="s">
        <v>98</v>
      </c>
      <c r="C69" s="13"/>
      <c r="D69" s="13"/>
      <c r="E69" s="13"/>
      <c r="F69" s="13"/>
      <c r="G69" s="13"/>
      <c r="H69" s="100"/>
      <c r="I69" s="14" t="str">
        <f>IF(C69=SUM(C70:C71),"√","НЕТ")</f>
        <v>√</v>
      </c>
      <c r="J69" s="15"/>
      <c r="K69" s="15"/>
      <c r="L69" s="15"/>
      <c r="M69" s="15"/>
      <c r="N69" s="15"/>
    </row>
    <row r="70" spans="1:14" s="31" customFormat="1" x14ac:dyDescent="0.25">
      <c r="A70" s="27" t="s">
        <v>99</v>
      </c>
      <c r="B70" s="20" t="s">
        <v>18</v>
      </c>
      <c r="C70" s="21"/>
      <c r="D70" s="21"/>
      <c r="E70" s="21"/>
      <c r="F70" s="21"/>
      <c r="G70" s="21"/>
      <c r="H70" s="100"/>
      <c r="I70" s="30"/>
      <c r="J70" s="30"/>
      <c r="K70" s="30"/>
      <c r="L70" s="30"/>
      <c r="M70" s="30"/>
      <c r="N70" s="30"/>
    </row>
    <row r="71" spans="1:14" s="31" customFormat="1" x14ac:dyDescent="0.25">
      <c r="A71" s="27" t="s">
        <v>100</v>
      </c>
      <c r="B71" s="39" t="s">
        <v>101</v>
      </c>
      <c r="C71" s="21"/>
      <c r="D71" s="21"/>
      <c r="E71" s="21"/>
      <c r="F71" s="21"/>
      <c r="G71" s="21"/>
      <c r="H71" s="100"/>
      <c r="I71" s="30"/>
      <c r="J71" s="30"/>
      <c r="K71" s="30"/>
      <c r="L71" s="30"/>
      <c r="M71" s="30"/>
      <c r="N71" s="30"/>
    </row>
    <row r="72" spans="1:14" s="31" customFormat="1" x14ac:dyDescent="0.25">
      <c r="A72" s="27" t="s">
        <v>102</v>
      </c>
      <c r="B72" s="20" t="s">
        <v>103</v>
      </c>
      <c r="C72" s="21"/>
      <c r="D72" s="21"/>
      <c r="E72" s="21"/>
      <c r="F72" s="21"/>
      <c r="G72" s="21"/>
      <c r="H72" s="100"/>
      <c r="I72" s="30"/>
      <c r="J72" s="30"/>
      <c r="K72" s="30"/>
      <c r="L72" s="30"/>
      <c r="M72" s="30"/>
      <c r="N72" s="30"/>
    </row>
    <row r="73" spans="1:14" s="31" customFormat="1" ht="36" x14ac:dyDescent="0.25">
      <c r="A73" s="27">
        <v>14</v>
      </c>
      <c r="B73" s="20" t="s">
        <v>104</v>
      </c>
      <c r="C73" s="21"/>
      <c r="D73" s="21"/>
      <c r="E73" s="109" t="s">
        <v>63</v>
      </c>
      <c r="F73" s="109" t="s">
        <v>63</v>
      </c>
      <c r="G73" s="109" t="s">
        <v>63</v>
      </c>
      <c r="H73" s="100"/>
      <c r="I73" s="30"/>
      <c r="J73" s="30"/>
      <c r="K73" s="30"/>
      <c r="L73" s="30"/>
      <c r="M73" s="30"/>
      <c r="N73" s="30"/>
    </row>
    <row r="74" spans="1:14" ht="24" x14ac:dyDescent="0.25">
      <c r="A74" s="12">
        <v>15</v>
      </c>
      <c r="B74" s="12" t="s">
        <v>105</v>
      </c>
      <c r="C74" s="13"/>
      <c r="D74" s="13"/>
      <c r="E74" s="13"/>
      <c r="F74" s="13"/>
      <c r="G74" s="13"/>
      <c r="H74" s="100"/>
      <c r="I74" s="14" t="str">
        <f>IF(C74=SUM(C75:C76),"√","НЕТ")</f>
        <v>√</v>
      </c>
      <c r="J74" s="15"/>
      <c r="K74" s="15"/>
      <c r="L74" s="15"/>
      <c r="M74" s="15"/>
      <c r="N74" s="15"/>
    </row>
    <row r="75" spans="1:14" s="31" customFormat="1" x14ac:dyDescent="0.25">
      <c r="A75" s="27" t="s">
        <v>106</v>
      </c>
      <c r="B75" s="20" t="s">
        <v>18</v>
      </c>
      <c r="C75" s="21"/>
      <c r="D75" s="21"/>
      <c r="E75" s="21"/>
      <c r="F75" s="21"/>
      <c r="G75" s="21"/>
      <c r="H75" s="100"/>
      <c r="I75" s="30"/>
      <c r="J75" s="30"/>
      <c r="K75" s="30"/>
      <c r="L75" s="30"/>
      <c r="M75" s="30"/>
      <c r="N75" s="30"/>
    </row>
    <row r="76" spans="1:14" s="31" customFormat="1" x14ac:dyDescent="0.25">
      <c r="A76" s="27" t="s">
        <v>107</v>
      </c>
      <c r="B76" s="39" t="s">
        <v>101</v>
      </c>
      <c r="C76" s="21"/>
      <c r="D76" s="21"/>
      <c r="E76" s="21"/>
      <c r="F76" s="21"/>
      <c r="G76" s="21"/>
      <c r="H76" s="100"/>
      <c r="I76" s="30"/>
      <c r="J76" s="30"/>
      <c r="K76" s="30"/>
      <c r="L76" s="30"/>
      <c r="M76" s="30"/>
      <c r="N76" s="30"/>
    </row>
    <row r="77" spans="1:14" s="31" customFormat="1" x14ac:dyDescent="0.25">
      <c r="A77" s="27" t="s">
        <v>108</v>
      </c>
      <c r="B77" s="20" t="s">
        <v>103</v>
      </c>
      <c r="C77" s="21"/>
      <c r="D77" s="21"/>
      <c r="E77" s="21"/>
      <c r="F77" s="21"/>
      <c r="G77" s="21"/>
      <c r="H77" s="100"/>
      <c r="I77" s="30"/>
      <c r="J77" s="30"/>
      <c r="K77" s="30"/>
      <c r="L77" s="30"/>
      <c r="M77" s="30"/>
      <c r="N77" s="30"/>
    </row>
    <row r="78" spans="1:14" s="31" customFormat="1" ht="36" x14ac:dyDescent="0.25">
      <c r="A78" s="27">
        <v>16</v>
      </c>
      <c r="B78" s="20" t="s">
        <v>109</v>
      </c>
      <c r="C78" s="21"/>
      <c r="D78" s="21"/>
      <c r="E78" s="109" t="s">
        <v>63</v>
      </c>
      <c r="F78" s="109" t="s">
        <v>63</v>
      </c>
      <c r="G78" s="109" t="s">
        <v>63</v>
      </c>
      <c r="H78" s="100"/>
      <c r="I78" s="30"/>
      <c r="J78" s="30"/>
      <c r="K78" s="30"/>
      <c r="L78" s="30"/>
      <c r="M78" s="30"/>
      <c r="N78" s="30"/>
    </row>
    <row r="79" spans="1:14" x14ac:dyDescent="0.25">
      <c r="A79" s="12">
        <v>17</v>
      </c>
      <c r="B79" s="12" t="s">
        <v>110</v>
      </c>
      <c r="C79" s="13"/>
      <c r="D79" s="13"/>
      <c r="E79" s="13"/>
      <c r="F79" s="13"/>
      <c r="G79" s="13"/>
      <c r="H79" s="100"/>
      <c r="I79" s="14" t="str">
        <f>IF(C79=SUM(C80:C81),"√","НЕТ")</f>
        <v>√</v>
      </c>
      <c r="J79" s="15"/>
      <c r="K79" s="15"/>
      <c r="L79" s="15"/>
      <c r="M79" s="15"/>
      <c r="N79" s="15"/>
    </row>
    <row r="80" spans="1:14" x14ac:dyDescent="0.25">
      <c r="A80" s="16" t="s">
        <v>111</v>
      </c>
      <c r="B80" s="18" t="s">
        <v>18</v>
      </c>
      <c r="C80" s="108"/>
      <c r="D80" s="108"/>
      <c r="E80" s="108"/>
      <c r="F80" s="108"/>
      <c r="G80" s="108"/>
      <c r="H80" s="100"/>
      <c r="I80" s="15"/>
      <c r="J80" s="15"/>
      <c r="K80" s="15"/>
      <c r="L80" s="15"/>
      <c r="M80" s="15"/>
      <c r="N80" s="15"/>
    </row>
    <row r="81" spans="1:16" x14ac:dyDescent="0.25">
      <c r="A81" s="16" t="s">
        <v>112</v>
      </c>
      <c r="B81" s="18" t="s">
        <v>101</v>
      </c>
      <c r="C81" s="108"/>
      <c r="D81" s="108"/>
      <c r="E81" s="108"/>
      <c r="F81" s="108"/>
      <c r="G81" s="108"/>
      <c r="H81" s="100"/>
      <c r="I81" s="15"/>
      <c r="J81" s="15"/>
      <c r="K81" s="15"/>
      <c r="L81" s="15"/>
      <c r="M81" s="15"/>
      <c r="N81" s="15"/>
    </row>
    <row r="82" spans="1:16" x14ac:dyDescent="0.25">
      <c r="A82" s="16" t="s">
        <v>113</v>
      </c>
      <c r="B82" s="18" t="s">
        <v>103</v>
      </c>
      <c r="C82" s="108"/>
      <c r="D82" s="108"/>
      <c r="E82" s="108"/>
      <c r="F82" s="108"/>
      <c r="G82" s="108"/>
      <c r="H82" s="100"/>
      <c r="I82" s="15"/>
      <c r="J82" s="15"/>
      <c r="K82" s="15"/>
      <c r="L82" s="15"/>
      <c r="M82" s="15"/>
      <c r="N82" s="15"/>
    </row>
    <row r="83" spans="1:16" ht="24" x14ac:dyDescent="0.25">
      <c r="A83" s="11">
        <v>18</v>
      </c>
      <c r="B83" s="12" t="s">
        <v>114</v>
      </c>
      <c r="C83" s="13"/>
      <c r="D83" s="107" t="s">
        <v>63</v>
      </c>
      <c r="E83" s="107" t="s">
        <v>63</v>
      </c>
      <c r="F83" s="107" t="s">
        <v>63</v>
      </c>
      <c r="G83" s="107" t="s">
        <v>63</v>
      </c>
      <c r="H83" s="14"/>
      <c r="I83" s="14"/>
      <c r="J83" s="15"/>
      <c r="K83" s="15"/>
      <c r="L83" s="15"/>
      <c r="M83" s="15"/>
      <c r="N83" s="15"/>
    </row>
    <row r="84" spans="1:16" ht="36" x14ac:dyDescent="0.25">
      <c r="A84" s="11">
        <v>19</v>
      </c>
      <c r="B84" s="12" t="s">
        <v>115</v>
      </c>
      <c r="C84" s="13"/>
      <c r="D84" s="107" t="s">
        <v>63</v>
      </c>
      <c r="E84" s="107" t="s">
        <v>63</v>
      </c>
      <c r="F84" s="107" t="s">
        <v>63</v>
      </c>
      <c r="G84" s="107" t="s">
        <v>63</v>
      </c>
      <c r="H84" s="14"/>
      <c r="I84" s="14"/>
      <c r="J84" s="15"/>
      <c r="K84" s="15"/>
      <c r="L84" s="15"/>
      <c r="M84" s="15"/>
      <c r="N84" s="15"/>
    </row>
    <row r="85" spans="1:16" ht="24" x14ac:dyDescent="0.25">
      <c r="A85" s="40">
        <v>20</v>
      </c>
      <c r="B85" s="41" t="s">
        <v>480</v>
      </c>
      <c r="C85" s="112"/>
      <c r="D85" s="112"/>
      <c r="E85" s="112"/>
      <c r="F85" s="112"/>
      <c r="G85" s="112"/>
      <c r="H85" s="14" t="str">
        <f t="shared" ref="H85:H113" si="2">IF(C85=SUM(D85:G85),"√","НЕТ")</f>
        <v>√</v>
      </c>
      <c r="I85" s="14" t="str">
        <f>IF(C85=SUM(C86:C87,C89:C90),"√","НЕТ")</f>
        <v>√</v>
      </c>
      <c r="J85" s="14"/>
      <c r="K85" s="15"/>
      <c r="L85" s="134"/>
      <c r="M85" s="317"/>
      <c r="N85" s="317"/>
      <c r="O85" s="317"/>
      <c r="P85" s="317"/>
    </row>
    <row r="86" spans="1:16" x14ac:dyDescent="0.25">
      <c r="A86" s="43" t="s">
        <v>116</v>
      </c>
      <c r="B86" s="44" t="s">
        <v>18</v>
      </c>
      <c r="C86" s="21"/>
      <c r="D86" s="21"/>
      <c r="E86" s="21"/>
      <c r="F86" s="21"/>
      <c r="G86" s="21"/>
      <c r="H86" s="14" t="str">
        <f t="shared" si="2"/>
        <v>√</v>
      </c>
      <c r="I86" s="15"/>
      <c r="J86" s="15"/>
      <c r="K86" s="15"/>
      <c r="L86" s="15"/>
      <c r="M86" s="15"/>
      <c r="N86" s="15"/>
    </row>
    <row r="87" spans="1:16" x14ac:dyDescent="0.25">
      <c r="A87" s="43" t="s">
        <v>117</v>
      </c>
      <c r="B87" s="45" t="s">
        <v>118</v>
      </c>
      <c r="C87" s="21"/>
      <c r="D87" s="21"/>
      <c r="E87" s="21"/>
      <c r="F87" s="21"/>
      <c r="G87" s="21"/>
      <c r="H87" s="14" t="str">
        <f t="shared" si="2"/>
        <v>√</v>
      </c>
      <c r="I87" s="15"/>
      <c r="J87" s="15"/>
      <c r="K87" s="15"/>
      <c r="L87" s="15"/>
      <c r="M87" s="15"/>
      <c r="N87" s="15"/>
    </row>
    <row r="88" spans="1:16" x14ac:dyDescent="0.25">
      <c r="A88" s="43" t="s">
        <v>119</v>
      </c>
      <c r="B88" s="45" t="s">
        <v>103</v>
      </c>
      <c r="C88" s="21"/>
      <c r="D88" s="21"/>
      <c r="E88" s="21"/>
      <c r="F88" s="21"/>
      <c r="G88" s="21"/>
      <c r="H88" s="14" t="str">
        <f t="shared" si="2"/>
        <v>√</v>
      </c>
      <c r="I88" s="15"/>
      <c r="J88" s="15"/>
      <c r="K88" s="15"/>
      <c r="L88" s="15"/>
      <c r="M88" s="15"/>
      <c r="N88" s="15"/>
    </row>
    <row r="89" spans="1:16" x14ac:dyDescent="0.25">
      <c r="A89" s="43" t="s">
        <v>120</v>
      </c>
      <c r="B89" s="44" t="s">
        <v>121</v>
      </c>
      <c r="C89" s="21"/>
      <c r="D89" s="21"/>
      <c r="E89" s="21" t="s">
        <v>63</v>
      </c>
      <c r="F89" s="21" t="s">
        <v>63</v>
      </c>
      <c r="G89" s="21" t="s">
        <v>63</v>
      </c>
      <c r="H89" s="14" t="str">
        <f t="shared" si="2"/>
        <v>√</v>
      </c>
      <c r="I89" s="15"/>
      <c r="J89" s="15"/>
      <c r="K89" s="15"/>
      <c r="L89" s="15"/>
      <c r="M89" s="15"/>
      <c r="N89" s="15"/>
    </row>
    <row r="90" spans="1:16" ht="24" x14ac:dyDescent="0.25">
      <c r="A90" s="43" t="s">
        <v>122</v>
      </c>
      <c r="B90" s="44" t="s">
        <v>123</v>
      </c>
      <c r="C90" s="21"/>
      <c r="D90" s="21"/>
      <c r="E90" s="21"/>
      <c r="F90" s="21"/>
      <c r="G90" s="21"/>
      <c r="H90" s="14" t="str">
        <f t="shared" si="2"/>
        <v>√</v>
      </c>
      <c r="I90" s="15"/>
      <c r="J90" s="15"/>
      <c r="K90" s="15"/>
      <c r="L90" s="15"/>
      <c r="M90" s="15"/>
      <c r="N90" s="15"/>
    </row>
    <row r="91" spans="1:16" s="31" customFormat="1" ht="36" x14ac:dyDescent="0.25">
      <c r="A91" s="46" t="s">
        <v>124</v>
      </c>
      <c r="B91" s="47" t="s">
        <v>125</v>
      </c>
      <c r="C91" s="48"/>
      <c r="D91" s="48"/>
      <c r="E91" s="48"/>
      <c r="F91" s="48"/>
      <c r="G91" s="48"/>
      <c r="H91" s="14" t="str">
        <f t="shared" si="2"/>
        <v>√</v>
      </c>
      <c r="I91" s="14" t="str">
        <f>IF(C91=SUM(C92:C93,C95:C96),"√","НЕТ")</f>
        <v>√</v>
      </c>
      <c r="J91" s="15"/>
      <c r="K91" s="30"/>
      <c r="L91" s="30"/>
      <c r="M91" s="30"/>
      <c r="N91" s="30"/>
    </row>
    <row r="92" spans="1:16" x14ac:dyDescent="0.25">
      <c r="A92" s="49" t="s">
        <v>126</v>
      </c>
      <c r="B92" s="44" t="s">
        <v>18</v>
      </c>
      <c r="C92" s="21"/>
      <c r="D92" s="21"/>
      <c r="E92" s="21"/>
      <c r="F92" s="21"/>
      <c r="G92" s="21"/>
      <c r="H92" s="14" t="str">
        <f t="shared" si="2"/>
        <v>√</v>
      </c>
      <c r="I92" s="15"/>
      <c r="J92" s="15"/>
      <c r="K92" s="15"/>
      <c r="L92" s="15"/>
      <c r="M92" s="15"/>
      <c r="N92" s="15"/>
    </row>
    <row r="93" spans="1:16" x14ac:dyDescent="0.25">
      <c r="A93" s="49" t="s">
        <v>127</v>
      </c>
      <c r="B93" s="45" t="s">
        <v>118</v>
      </c>
      <c r="C93" s="21"/>
      <c r="D93" s="21"/>
      <c r="E93" s="21"/>
      <c r="F93" s="21"/>
      <c r="G93" s="21"/>
      <c r="H93" s="14" t="str">
        <f t="shared" si="2"/>
        <v>√</v>
      </c>
      <c r="I93" s="15"/>
      <c r="J93" s="15"/>
      <c r="K93" s="15"/>
      <c r="L93" s="15"/>
      <c r="M93" s="15"/>
      <c r="N93" s="15"/>
    </row>
    <row r="94" spans="1:16" x14ac:dyDescent="0.25">
      <c r="A94" s="49" t="s">
        <v>128</v>
      </c>
      <c r="B94" s="45" t="s">
        <v>103</v>
      </c>
      <c r="C94" s="21"/>
      <c r="D94" s="21"/>
      <c r="E94" s="21"/>
      <c r="F94" s="21"/>
      <c r="G94" s="21"/>
      <c r="H94" s="14" t="str">
        <f t="shared" si="2"/>
        <v>√</v>
      </c>
      <c r="I94" s="15"/>
      <c r="J94" s="15"/>
      <c r="K94" s="15"/>
      <c r="L94" s="15"/>
      <c r="M94" s="15"/>
      <c r="N94" s="15"/>
    </row>
    <row r="95" spans="1:16" x14ac:dyDescent="0.25">
      <c r="A95" s="49" t="s">
        <v>129</v>
      </c>
      <c r="B95" s="44" t="s">
        <v>121</v>
      </c>
      <c r="C95" s="21"/>
      <c r="D95" s="21"/>
      <c r="E95" s="21" t="s">
        <v>63</v>
      </c>
      <c r="F95" s="21" t="s">
        <v>63</v>
      </c>
      <c r="G95" s="21" t="s">
        <v>63</v>
      </c>
      <c r="H95" s="14" t="str">
        <f t="shared" si="2"/>
        <v>√</v>
      </c>
      <c r="I95" s="15"/>
      <c r="J95" s="15"/>
      <c r="K95" s="15"/>
      <c r="L95" s="15"/>
      <c r="M95" s="15"/>
      <c r="N95" s="15"/>
    </row>
    <row r="96" spans="1:16" ht="24" x14ac:dyDescent="0.25">
      <c r="A96" s="49" t="s">
        <v>130</v>
      </c>
      <c r="B96" s="44" t="s">
        <v>123</v>
      </c>
      <c r="C96" s="21"/>
      <c r="D96" s="21"/>
      <c r="E96" s="21"/>
      <c r="F96" s="21"/>
      <c r="G96" s="21"/>
      <c r="H96" s="14" t="str">
        <f t="shared" si="2"/>
        <v>√</v>
      </c>
      <c r="I96" s="15"/>
      <c r="J96" s="15"/>
      <c r="K96" s="15"/>
      <c r="L96" s="15"/>
      <c r="M96" s="15"/>
      <c r="N96" s="15"/>
    </row>
    <row r="97" spans="1:16" ht="36" x14ac:dyDescent="0.25">
      <c r="A97" s="46" t="s">
        <v>131</v>
      </c>
      <c r="B97" s="50" t="s">
        <v>132</v>
      </c>
      <c r="C97" s="48"/>
      <c r="D97" s="48"/>
      <c r="E97" s="48"/>
      <c r="F97" s="48"/>
      <c r="G97" s="48"/>
      <c r="H97" s="14" t="str">
        <f t="shared" si="2"/>
        <v>√</v>
      </c>
      <c r="I97" s="14"/>
      <c r="J97" s="15"/>
      <c r="K97" s="15"/>
      <c r="L97" s="15"/>
      <c r="M97" s="15"/>
      <c r="N97" s="15"/>
    </row>
    <row r="98" spans="1:16" ht="24" x14ac:dyDescent="0.25">
      <c r="A98" s="46" t="s">
        <v>133</v>
      </c>
      <c r="B98" s="50" t="s">
        <v>134</v>
      </c>
      <c r="C98" s="48"/>
      <c r="D98" s="48"/>
      <c r="E98" s="48"/>
      <c r="F98" s="48"/>
      <c r="G98" s="48"/>
      <c r="H98" s="14" t="str">
        <f t="shared" si="2"/>
        <v>√</v>
      </c>
      <c r="I98" s="14" t="str">
        <f>IF(C98=SUM(C99:C101),"√","НЕТ")</f>
        <v>√</v>
      </c>
      <c r="J98" s="15"/>
      <c r="K98" s="15"/>
      <c r="L98" s="15"/>
      <c r="M98" s="15"/>
      <c r="N98" s="15"/>
    </row>
    <row r="99" spans="1:16" x14ac:dyDescent="0.25">
      <c r="A99" s="49" t="s">
        <v>135</v>
      </c>
      <c r="B99" s="44" t="s">
        <v>18</v>
      </c>
      <c r="C99" s="21"/>
      <c r="D99" s="21"/>
      <c r="E99" s="21"/>
      <c r="F99" s="21"/>
      <c r="G99" s="21"/>
      <c r="H99" s="14" t="str">
        <f t="shared" si="2"/>
        <v>√</v>
      </c>
      <c r="I99" s="15"/>
      <c r="J99" s="15"/>
      <c r="K99" s="15"/>
      <c r="L99" s="15"/>
      <c r="M99" s="15"/>
      <c r="N99" s="15"/>
    </row>
    <row r="100" spans="1:16" x14ac:dyDescent="0.25">
      <c r="A100" s="49" t="s">
        <v>136</v>
      </c>
      <c r="B100" s="45" t="s">
        <v>103</v>
      </c>
      <c r="C100" s="21"/>
      <c r="D100" s="21"/>
      <c r="E100" s="21"/>
      <c r="F100" s="21"/>
      <c r="G100" s="21"/>
      <c r="H100" s="14" t="str">
        <f t="shared" si="2"/>
        <v>√</v>
      </c>
      <c r="I100" s="15"/>
      <c r="J100" s="15"/>
      <c r="K100" s="15"/>
      <c r="L100" s="15"/>
      <c r="M100" s="15"/>
      <c r="N100" s="15"/>
    </row>
    <row r="101" spans="1:16" x14ac:dyDescent="0.25">
      <c r="A101" s="49" t="s">
        <v>137</v>
      </c>
      <c r="B101" s="44" t="s">
        <v>121</v>
      </c>
      <c r="C101" s="21"/>
      <c r="D101" s="21"/>
      <c r="E101" s="21" t="s">
        <v>63</v>
      </c>
      <c r="F101" s="21" t="s">
        <v>63</v>
      </c>
      <c r="G101" s="21" t="s">
        <v>63</v>
      </c>
      <c r="H101" s="14" t="str">
        <f t="shared" si="2"/>
        <v>√</v>
      </c>
      <c r="I101" s="15"/>
      <c r="J101" s="15"/>
      <c r="K101" s="15"/>
      <c r="L101" s="15"/>
      <c r="M101" s="15"/>
      <c r="N101" s="15"/>
    </row>
    <row r="102" spans="1:16" ht="24" x14ac:dyDescent="0.25">
      <c r="A102" s="46" t="s">
        <v>138</v>
      </c>
      <c r="B102" s="47" t="s">
        <v>139</v>
      </c>
      <c r="C102" s="48"/>
      <c r="D102" s="48"/>
      <c r="E102" s="48"/>
      <c r="F102" s="48"/>
      <c r="G102" s="48"/>
      <c r="H102" s="14" t="str">
        <f t="shared" si="2"/>
        <v>√</v>
      </c>
      <c r="I102" s="14" t="str">
        <f>IF(C102=SUM(C103:C105),"√","НЕТ")</f>
        <v>√</v>
      </c>
      <c r="J102" s="15"/>
      <c r="K102" s="15"/>
      <c r="L102" s="15"/>
      <c r="M102" s="15"/>
      <c r="N102" s="15"/>
    </row>
    <row r="103" spans="1:16" x14ac:dyDescent="0.25">
      <c r="A103" s="43" t="s">
        <v>140</v>
      </c>
      <c r="B103" s="45" t="s">
        <v>141</v>
      </c>
      <c r="C103" s="21"/>
      <c r="D103" s="21"/>
      <c r="E103" s="21"/>
      <c r="F103" s="21"/>
      <c r="G103" s="21"/>
      <c r="H103" s="14" t="str">
        <f t="shared" si="2"/>
        <v>√</v>
      </c>
      <c r="I103" s="15"/>
      <c r="J103" s="15"/>
      <c r="K103" s="15"/>
      <c r="L103" s="15"/>
      <c r="M103" s="15"/>
      <c r="N103" s="15"/>
    </row>
    <row r="104" spans="1:16" x14ac:dyDescent="0.25">
      <c r="A104" s="43" t="s">
        <v>142</v>
      </c>
      <c r="B104" s="45" t="s">
        <v>143</v>
      </c>
      <c r="C104" s="21"/>
      <c r="D104" s="21"/>
      <c r="E104" s="21"/>
      <c r="F104" s="21"/>
      <c r="G104" s="21"/>
      <c r="H104" s="14" t="str">
        <f t="shared" si="2"/>
        <v>√</v>
      </c>
      <c r="I104" s="15"/>
      <c r="J104" s="15"/>
      <c r="K104" s="15"/>
      <c r="L104" s="15"/>
      <c r="M104" s="15"/>
      <c r="N104" s="15"/>
    </row>
    <row r="105" spans="1:16" x14ac:dyDescent="0.25">
      <c r="A105" s="43" t="s">
        <v>144</v>
      </c>
      <c r="B105" s="45" t="s">
        <v>145</v>
      </c>
      <c r="C105" s="21"/>
      <c r="D105" s="21"/>
      <c r="E105" s="21" t="s">
        <v>63</v>
      </c>
      <c r="F105" s="21" t="s">
        <v>63</v>
      </c>
      <c r="G105" s="21" t="s">
        <v>63</v>
      </c>
      <c r="H105" s="14" t="str">
        <f t="shared" si="2"/>
        <v>√</v>
      </c>
      <c r="I105" s="15"/>
      <c r="J105" s="15"/>
      <c r="K105" s="15"/>
      <c r="L105" s="15"/>
      <c r="M105" s="15"/>
      <c r="N105" s="15"/>
    </row>
    <row r="106" spans="1:16" ht="36" x14ac:dyDescent="0.25">
      <c r="A106" s="51">
        <v>21</v>
      </c>
      <c r="B106" s="51" t="s">
        <v>146</v>
      </c>
      <c r="C106" s="52"/>
      <c r="D106" s="52"/>
      <c r="E106" s="52"/>
      <c r="F106" s="52"/>
      <c r="G106" s="52"/>
      <c r="H106" s="14"/>
      <c r="I106" s="317"/>
      <c r="J106" s="317"/>
      <c r="K106" s="134"/>
      <c r="L106" s="318"/>
      <c r="M106" s="318"/>
      <c r="N106" s="318"/>
      <c r="O106" s="318"/>
      <c r="P106" s="318"/>
    </row>
    <row r="107" spans="1:16" ht="24" x14ac:dyDescent="0.25">
      <c r="A107" s="51">
        <v>22</v>
      </c>
      <c r="B107" s="53" t="s">
        <v>147</v>
      </c>
      <c r="C107" s="52"/>
      <c r="D107" s="52"/>
      <c r="E107" s="52"/>
      <c r="F107" s="52"/>
      <c r="G107" s="52"/>
      <c r="H107" s="14"/>
      <c r="I107" s="15"/>
      <c r="J107" s="15"/>
      <c r="K107" s="15"/>
      <c r="L107" s="15"/>
      <c r="M107" s="15"/>
      <c r="N107" s="15"/>
    </row>
    <row r="108" spans="1:16" x14ac:dyDescent="0.25">
      <c r="A108" s="22" t="s">
        <v>148</v>
      </c>
      <c r="B108" s="20" t="s">
        <v>149</v>
      </c>
      <c r="C108" s="21"/>
      <c r="D108" s="21"/>
      <c r="E108" s="21"/>
      <c r="F108" s="21"/>
      <c r="G108" s="21"/>
      <c r="H108" s="14"/>
      <c r="I108" s="15"/>
      <c r="J108" s="15"/>
      <c r="K108" s="15"/>
      <c r="L108" s="15"/>
      <c r="M108" s="15"/>
      <c r="N108" s="15"/>
    </row>
    <row r="109" spans="1:16" ht="36" x14ac:dyDescent="0.25">
      <c r="A109" s="54">
        <v>23</v>
      </c>
      <c r="B109" s="53" t="s">
        <v>468</v>
      </c>
      <c r="C109" s="52"/>
      <c r="D109" s="52"/>
      <c r="E109" s="52"/>
      <c r="F109" s="52"/>
      <c r="G109" s="52"/>
      <c r="H109" s="100"/>
      <c r="I109" s="14" t="str">
        <f>IF(C109=SUM(C110:C111),"√","НЕТ")</f>
        <v>√</v>
      </c>
      <c r="J109" s="15"/>
      <c r="K109" s="318"/>
      <c r="L109" s="318"/>
      <c r="M109" s="318"/>
      <c r="N109" s="318"/>
      <c r="O109" s="318"/>
    </row>
    <row r="110" spans="1:16" x14ac:dyDescent="0.25">
      <c r="A110" s="27" t="s">
        <v>150</v>
      </c>
      <c r="B110" s="20" t="s">
        <v>18</v>
      </c>
      <c r="C110" s="21"/>
      <c r="D110" s="21"/>
      <c r="E110" s="21"/>
      <c r="F110" s="21"/>
      <c r="G110" s="21"/>
      <c r="H110" s="100"/>
      <c r="I110" s="15"/>
      <c r="J110" s="15"/>
      <c r="K110" s="15"/>
      <c r="L110" s="15"/>
      <c r="M110" s="15"/>
      <c r="N110" s="15"/>
    </row>
    <row r="111" spans="1:16" x14ac:dyDescent="0.25">
      <c r="A111" s="27" t="s">
        <v>151</v>
      </c>
      <c r="B111" s="45" t="s">
        <v>118</v>
      </c>
      <c r="C111" s="21"/>
      <c r="D111" s="21"/>
      <c r="E111" s="21"/>
      <c r="F111" s="21"/>
      <c r="G111" s="21"/>
      <c r="H111" s="100"/>
      <c r="I111" s="15"/>
      <c r="J111" s="15"/>
      <c r="K111" s="15"/>
      <c r="L111" s="15"/>
      <c r="M111" s="15"/>
      <c r="N111" s="15"/>
    </row>
    <row r="112" spans="1:16" x14ac:dyDescent="0.25">
      <c r="A112" s="27" t="s">
        <v>152</v>
      </c>
      <c r="B112" s="45" t="s">
        <v>103</v>
      </c>
      <c r="C112" s="21"/>
      <c r="D112" s="21"/>
      <c r="E112" s="21"/>
      <c r="F112" s="21"/>
      <c r="G112" s="21"/>
      <c r="H112" s="100"/>
      <c r="I112" s="15"/>
      <c r="J112" s="15"/>
      <c r="K112" s="15"/>
      <c r="L112" s="15"/>
      <c r="M112" s="15"/>
      <c r="N112" s="15"/>
    </row>
    <row r="113" spans="1:14" ht="54.75" customHeight="1" x14ac:dyDescent="0.25">
      <c r="A113" s="54">
        <v>24</v>
      </c>
      <c r="B113" s="51" t="s">
        <v>153</v>
      </c>
      <c r="C113" s="52"/>
      <c r="D113" s="52"/>
      <c r="E113" s="115" t="s">
        <v>63</v>
      </c>
      <c r="F113" s="115" t="s">
        <v>63</v>
      </c>
      <c r="G113" s="115" t="s">
        <v>63</v>
      </c>
      <c r="H113" s="14" t="str">
        <f t="shared" si="2"/>
        <v>√</v>
      </c>
      <c r="I113" s="14"/>
      <c r="J113" s="15"/>
      <c r="K113" s="15"/>
      <c r="L113" s="15"/>
      <c r="M113" s="15"/>
      <c r="N113" s="15"/>
    </row>
    <row r="114" spans="1:14" ht="36" x14ac:dyDescent="0.25">
      <c r="A114" s="54">
        <v>25</v>
      </c>
      <c r="B114" s="53" t="s">
        <v>469</v>
      </c>
      <c r="C114" s="52"/>
      <c r="D114" s="52"/>
      <c r="E114" s="52"/>
      <c r="F114" s="52"/>
      <c r="G114" s="52"/>
      <c r="H114" s="100"/>
      <c r="I114" s="14" t="str">
        <f>IF(C114=SUM(C115:C116),"√","НЕТ")</f>
        <v>√</v>
      </c>
      <c r="J114" s="15"/>
      <c r="K114" s="15"/>
      <c r="L114" s="15"/>
      <c r="M114" s="15"/>
      <c r="N114" s="15"/>
    </row>
    <row r="115" spans="1:14" x14ac:dyDescent="0.25">
      <c r="A115" s="27" t="s">
        <v>154</v>
      </c>
      <c r="B115" s="20" t="s">
        <v>18</v>
      </c>
      <c r="C115" s="21"/>
      <c r="D115" s="21"/>
      <c r="E115" s="21"/>
      <c r="F115" s="21"/>
      <c r="G115" s="21"/>
      <c r="H115" s="14"/>
      <c r="I115" s="15"/>
      <c r="J115" s="15"/>
      <c r="K115" s="15"/>
      <c r="L115" s="15"/>
      <c r="M115" s="15"/>
      <c r="N115" s="15"/>
    </row>
    <row r="116" spans="1:14" x14ac:dyDescent="0.25">
      <c r="A116" s="27" t="s">
        <v>155</v>
      </c>
      <c r="B116" s="45" t="s">
        <v>118</v>
      </c>
      <c r="C116" s="21"/>
      <c r="D116" s="21"/>
      <c r="E116" s="21"/>
      <c r="F116" s="21"/>
      <c r="G116" s="21"/>
      <c r="H116" s="14"/>
      <c r="I116" s="15"/>
      <c r="J116" s="15"/>
      <c r="K116" s="15"/>
      <c r="L116" s="15"/>
      <c r="M116" s="15"/>
      <c r="N116" s="15"/>
    </row>
    <row r="117" spans="1:14" x14ac:dyDescent="0.25">
      <c r="A117" s="27" t="s">
        <v>156</v>
      </c>
      <c r="B117" s="45" t="s">
        <v>103</v>
      </c>
      <c r="C117" s="21"/>
      <c r="D117" s="21"/>
      <c r="E117" s="21"/>
      <c r="F117" s="21"/>
      <c r="G117" s="21"/>
      <c r="H117" s="14"/>
      <c r="I117" s="15"/>
      <c r="J117" s="15"/>
      <c r="K117" s="15"/>
      <c r="L117" s="15"/>
      <c r="M117" s="15"/>
      <c r="N117" s="15"/>
    </row>
    <row r="118" spans="1:14" ht="48" x14ac:dyDescent="0.25">
      <c r="A118" s="54">
        <v>26</v>
      </c>
      <c r="B118" s="51" t="s">
        <v>157</v>
      </c>
      <c r="C118" s="52"/>
      <c r="D118" s="52"/>
      <c r="E118" s="52" t="s">
        <v>63</v>
      </c>
      <c r="F118" s="52" t="s">
        <v>63</v>
      </c>
      <c r="G118" s="52" t="s">
        <v>63</v>
      </c>
      <c r="H118" s="14" t="str">
        <f>IF(C118=SUM(D118),"√","НЕТ")</f>
        <v>√</v>
      </c>
      <c r="I118" s="14"/>
      <c r="J118" s="15"/>
      <c r="K118" s="15"/>
      <c r="L118" s="15"/>
      <c r="M118" s="15"/>
      <c r="N118" s="15"/>
    </row>
    <row r="119" spans="1:14" ht="22.5" customHeight="1" x14ac:dyDescent="0.25">
      <c r="A119" s="40">
        <v>27</v>
      </c>
      <c r="B119" s="41" t="s">
        <v>158</v>
      </c>
      <c r="C119" s="42"/>
      <c r="D119" s="42" t="s">
        <v>61</v>
      </c>
      <c r="E119" s="42" t="s">
        <v>61</v>
      </c>
      <c r="F119" s="42" t="s">
        <v>61</v>
      </c>
      <c r="G119" s="42" t="s">
        <v>61</v>
      </c>
      <c r="H119" s="14"/>
      <c r="I119" s="14" t="str">
        <f>IF(C119=SUM(C120:C121,C123:C124),"√","НЕТ")</f>
        <v>√</v>
      </c>
      <c r="J119" s="14" t="str">
        <f>IF(C119=SUM(C127,C135,C144,C152),"√","НЕТ")</f>
        <v>√</v>
      </c>
      <c r="K119" s="14"/>
      <c r="L119" s="15"/>
      <c r="M119" s="15"/>
      <c r="N119" s="15"/>
    </row>
    <row r="120" spans="1:14" x14ac:dyDescent="0.25">
      <c r="A120" s="19" t="s">
        <v>159</v>
      </c>
      <c r="B120" s="44" t="s">
        <v>18</v>
      </c>
      <c r="C120" s="21"/>
      <c r="D120" s="21" t="s">
        <v>63</v>
      </c>
      <c r="E120" s="21" t="s">
        <v>63</v>
      </c>
      <c r="F120" s="21" t="s">
        <v>63</v>
      </c>
      <c r="G120" s="21" t="s">
        <v>63</v>
      </c>
      <c r="H120" s="14"/>
      <c r="I120" s="15"/>
      <c r="J120" s="14" t="str">
        <f>IF(C120=SUM(C128,C136,C145,C153),"√","НЕТ")</f>
        <v>√</v>
      </c>
      <c r="K120" s="14"/>
      <c r="L120" s="15"/>
      <c r="M120" s="15"/>
      <c r="N120" s="15"/>
    </row>
    <row r="121" spans="1:14" x14ac:dyDescent="0.25">
      <c r="A121" s="19" t="s">
        <v>160</v>
      </c>
      <c r="B121" s="45" t="s">
        <v>118</v>
      </c>
      <c r="C121" s="21"/>
      <c r="D121" s="21" t="s">
        <v>63</v>
      </c>
      <c r="E121" s="21" t="s">
        <v>63</v>
      </c>
      <c r="F121" s="21" t="s">
        <v>63</v>
      </c>
      <c r="G121" s="21" t="s">
        <v>63</v>
      </c>
      <c r="H121" s="14"/>
      <c r="I121" s="15"/>
      <c r="J121" s="14" t="str">
        <f t="shared" ref="J121:J124" si="3">IF(C121=SUM(C129,C137,C146,C154),"√","НЕТ")</f>
        <v>√</v>
      </c>
      <c r="K121" s="14"/>
      <c r="L121" s="15"/>
      <c r="M121" s="15"/>
      <c r="N121" s="15"/>
    </row>
    <row r="122" spans="1:14" x14ac:dyDescent="0.25">
      <c r="A122" s="19" t="s">
        <v>161</v>
      </c>
      <c r="B122" s="45" t="s">
        <v>103</v>
      </c>
      <c r="C122" s="21"/>
      <c r="D122" s="21" t="s">
        <v>63</v>
      </c>
      <c r="E122" s="21" t="s">
        <v>63</v>
      </c>
      <c r="F122" s="21" t="s">
        <v>63</v>
      </c>
      <c r="G122" s="21" t="s">
        <v>63</v>
      </c>
      <c r="H122" s="14"/>
      <c r="I122" s="15"/>
      <c r="J122" s="14" t="str">
        <f t="shared" si="3"/>
        <v>√</v>
      </c>
      <c r="K122" s="14"/>
      <c r="L122" s="15"/>
      <c r="M122" s="15"/>
      <c r="N122" s="15"/>
    </row>
    <row r="123" spans="1:14" x14ac:dyDescent="0.25">
      <c r="A123" s="19" t="s">
        <v>162</v>
      </c>
      <c r="B123" s="44" t="s">
        <v>121</v>
      </c>
      <c r="C123" s="21"/>
      <c r="D123" s="21" t="s">
        <v>63</v>
      </c>
      <c r="E123" s="21" t="s">
        <v>63</v>
      </c>
      <c r="F123" s="21" t="s">
        <v>63</v>
      </c>
      <c r="G123" s="21" t="s">
        <v>63</v>
      </c>
      <c r="H123" s="14"/>
      <c r="I123" s="15"/>
      <c r="J123" s="14" t="str">
        <f t="shared" si="3"/>
        <v>√</v>
      </c>
      <c r="K123" s="14"/>
      <c r="L123" s="15"/>
      <c r="M123" s="15"/>
      <c r="N123" s="15"/>
    </row>
    <row r="124" spans="1:14" ht="24" x14ac:dyDescent="0.25">
      <c r="A124" s="19" t="s">
        <v>163</v>
      </c>
      <c r="B124" s="44" t="s">
        <v>164</v>
      </c>
      <c r="C124" s="21"/>
      <c r="D124" s="21" t="s">
        <v>63</v>
      </c>
      <c r="E124" s="21" t="s">
        <v>63</v>
      </c>
      <c r="F124" s="21" t="s">
        <v>63</v>
      </c>
      <c r="G124" s="21" t="s">
        <v>63</v>
      </c>
      <c r="H124" s="14"/>
      <c r="I124" s="15"/>
      <c r="J124" s="14" t="str">
        <f t="shared" si="3"/>
        <v>√</v>
      </c>
      <c r="K124" s="14"/>
      <c r="L124" s="15"/>
      <c r="M124" s="15"/>
      <c r="N124" s="15"/>
    </row>
    <row r="125" spans="1:14" x14ac:dyDescent="0.25">
      <c r="A125" s="55" t="s">
        <v>165</v>
      </c>
      <c r="B125" s="56" t="s">
        <v>166</v>
      </c>
      <c r="C125" s="57"/>
      <c r="D125" s="57" t="s">
        <v>61</v>
      </c>
      <c r="E125" s="57" t="s">
        <v>61</v>
      </c>
      <c r="F125" s="57" t="s">
        <v>61</v>
      </c>
      <c r="G125" s="57" t="s">
        <v>61</v>
      </c>
      <c r="H125" s="14"/>
      <c r="I125" s="15"/>
      <c r="J125" s="14" t="str">
        <f>IF(C125=SUM(C133,C141,C150,C158),"√","НЕТ")</f>
        <v>√</v>
      </c>
      <c r="K125" s="14"/>
      <c r="L125" s="15"/>
      <c r="M125" s="15"/>
      <c r="N125" s="15"/>
    </row>
    <row r="126" spans="1:14" x14ac:dyDescent="0.25">
      <c r="A126" s="58" t="s">
        <v>167</v>
      </c>
      <c r="B126" s="58" t="s">
        <v>168</v>
      </c>
      <c r="C126" s="59"/>
      <c r="D126" s="59" t="s">
        <v>61</v>
      </c>
      <c r="E126" s="59" t="s">
        <v>61</v>
      </c>
      <c r="F126" s="59" t="s">
        <v>61</v>
      </c>
      <c r="G126" s="59" t="s">
        <v>61</v>
      </c>
      <c r="H126" s="14"/>
      <c r="I126" s="15"/>
      <c r="J126" s="14" t="str">
        <f>IF(C126=SUM(C134,C142,C151,C159),"√","НЕТ")</f>
        <v>√</v>
      </c>
      <c r="K126" s="14"/>
      <c r="L126" s="15"/>
      <c r="M126" s="14"/>
      <c r="N126" s="15"/>
    </row>
    <row r="127" spans="1:14" ht="24" x14ac:dyDescent="0.25">
      <c r="A127" s="46" t="s">
        <v>167</v>
      </c>
      <c r="B127" s="60" t="s">
        <v>169</v>
      </c>
      <c r="C127" s="48"/>
      <c r="D127" s="48" t="s">
        <v>61</v>
      </c>
      <c r="E127" s="48" t="s">
        <v>61</v>
      </c>
      <c r="F127" s="48" t="s">
        <v>61</v>
      </c>
      <c r="G127" s="48" t="s">
        <v>61</v>
      </c>
      <c r="H127" s="14"/>
      <c r="I127" s="14" t="str">
        <f>IF(C127=SUM(C128:C129,C131:C132),"√","НЕТ")</f>
        <v>√</v>
      </c>
      <c r="J127" s="15"/>
      <c r="K127" s="15"/>
      <c r="L127" s="15"/>
      <c r="M127" s="15"/>
      <c r="N127" s="15"/>
    </row>
    <row r="128" spans="1:14" x14ac:dyDescent="0.25">
      <c r="A128" s="19" t="s">
        <v>170</v>
      </c>
      <c r="B128" s="44" t="s">
        <v>18</v>
      </c>
      <c r="C128" s="21"/>
      <c r="D128" s="21" t="s">
        <v>63</v>
      </c>
      <c r="E128" s="21" t="s">
        <v>63</v>
      </c>
      <c r="F128" s="21" t="s">
        <v>63</v>
      </c>
      <c r="G128" s="21" t="s">
        <v>63</v>
      </c>
      <c r="H128" s="14"/>
      <c r="I128" s="15"/>
      <c r="J128" s="15"/>
      <c r="K128" s="15"/>
      <c r="L128" s="15"/>
      <c r="M128" s="15"/>
      <c r="N128" s="15"/>
    </row>
    <row r="129" spans="1:14" x14ac:dyDescent="0.25">
      <c r="A129" s="19" t="s">
        <v>171</v>
      </c>
      <c r="B129" s="45" t="s">
        <v>118</v>
      </c>
      <c r="C129" s="21"/>
      <c r="D129" s="21" t="s">
        <v>63</v>
      </c>
      <c r="E129" s="21" t="s">
        <v>63</v>
      </c>
      <c r="F129" s="21" t="s">
        <v>63</v>
      </c>
      <c r="G129" s="21" t="s">
        <v>63</v>
      </c>
      <c r="H129" s="14"/>
      <c r="I129" s="15"/>
      <c r="J129" s="15"/>
      <c r="K129" s="15"/>
      <c r="L129" s="15"/>
      <c r="M129" s="15"/>
      <c r="N129" s="15"/>
    </row>
    <row r="130" spans="1:14" x14ac:dyDescent="0.25">
      <c r="A130" s="19" t="s">
        <v>172</v>
      </c>
      <c r="B130" s="45" t="s">
        <v>103</v>
      </c>
      <c r="C130" s="21"/>
      <c r="D130" s="21" t="s">
        <v>63</v>
      </c>
      <c r="E130" s="21" t="s">
        <v>63</v>
      </c>
      <c r="F130" s="21" t="s">
        <v>63</v>
      </c>
      <c r="G130" s="21" t="s">
        <v>63</v>
      </c>
      <c r="H130" s="14"/>
      <c r="I130" s="15"/>
      <c r="J130" s="15"/>
      <c r="K130" s="15"/>
      <c r="L130" s="15"/>
      <c r="M130" s="15"/>
      <c r="N130" s="15"/>
    </row>
    <row r="131" spans="1:14" x14ac:dyDescent="0.25">
      <c r="A131" s="19" t="s">
        <v>173</v>
      </c>
      <c r="B131" s="44" t="s">
        <v>121</v>
      </c>
      <c r="C131" s="21"/>
      <c r="D131" s="21" t="s">
        <v>63</v>
      </c>
      <c r="E131" s="21" t="s">
        <v>63</v>
      </c>
      <c r="F131" s="21" t="s">
        <v>63</v>
      </c>
      <c r="G131" s="21" t="s">
        <v>63</v>
      </c>
      <c r="H131" s="14"/>
      <c r="I131" s="15"/>
      <c r="J131" s="15"/>
      <c r="K131" s="15"/>
      <c r="L131" s="15"/>
      <c r="M131" s="15"/>
      <c r="N131" s="15"/>
    </row>
    <row r="132" spans="1:14" ht="24" x14ac:dyDescent="0.25">
      <c r="A132" s="19" t="s">
        <v>174</v>
      </c>
      <c r="B132" s="44" t="s">
        <v>164</v>
      </c>
      <c r="C132" s="21"/>
      <c r="D132" s="21" t="s">
        <v>63</v>
      </c>
      <c r="E132" s="21" t="s">
        <v>63</v>
      </c>
      <c r="F132" s="21" t="s">
        <v>63</v>
      </c>
      <c r="G132" s="21" t="s">
        <v>63</v>
      </c>
      <c r="H132" s="14"/>
      <c r="I132" s="15"/>
      <c r="J132" s="15"/>
      <c r="K132" s="15"/>
      <c r="L132" s="15"/>
      <c r="M132" s="15"/>
      <c r="N132" s="15"/>
    </row>
    <row r="133" spans="1:14" x14ac:dyDescent="0.25">
      <c r="A133" s="55" t="s">
        <v>175</v>
      </c>
      <c r="B133" s="56" t="s">
        <v>176</v>
      </c>
      <c r="C133" s="57"/>
      <c r="D133" s="57" t="s">
        <v>61</v>
      </c>
      <c r="E133" s="57" t="s">
        <v>61</v>
      </c>
      <c r="F133" s="57" t="s">
        <v>61</v>
      </c>
      <c r="G133" s="57" t="s">
        <v>61</v>
      </c>
      <c r="H133" s="14"/>
      <c r="I133" s="15"/>
      <c r="J133" s="15"/>
      <c r="K133" s="15"/>
      <c r="L133" s="15"/>
      <c r="M133" s="15"/>
      <c r="N133" s="15"/>
    </row>
    <row r="134" spans="1:14" x14ac:dyDescent="0.25">
      <c r="A134" s="58" t="s">
        <v>177</v>
      </c>
      <c r="B134" s="58" t="s">
        <v>168</v>
      </c>
      <c r="C134" s="59"/>
      <c r="D134" s="59" t="s">
        <v>61</v>
      </c>
      <c r="E134" s="59" t="s">
        <v>61</v>
      </c>
      <c r="F134" s="59" t="s">
        <v>61</v>
      </c>
      <c r="G134" s="59" t="s">
        <v>61</v>
      </c>
      <c r="H134" s="14"/>
      <c r="I134" s="15"/>
      <c r="J134" s="15"/>
      <c r="K134" s="15"/>
      <c r="L134" s="15"/>
      <c r="M134" s="15"/>
      <c r="N134" s="15"/>
    </row>
    <row r="135" spans="1:14" ht="24" x14ac:dyDescent="0.25">
      <c r="A135" s="46" t="s">
        <v>178</v>
      </c>
      <c r="B135" s="60" t="s">
        <v>179</v>
      </c>
      <c r="C135" s="48"/>
      <c r="D135" s="48" t="s">
        <v>61</v>
      </c>
      <c r="E135" s="48" t="s">
        <v>61</v>
      </c>
      <c r="F135" s="48" t="s">
        <v>61</v>
      </c>
      <c r="G135" s="48" t="s">
        <v>61</v>
      </c>
      <c r="H135" s="14"/>
      <c r="I135" s="14" t="str">
        <f>IF(C135=SUM(C136:C137,C139:C140),"√","НЕТ")</f>
        <v>√</v>
      </c>
      <c r="J135" s="14"/>
      <c r="K135" s="15"/>
      <c r="L135" s="15"/>
      <c r="M135" s="15"/>
      <c r="N135" s="15"/>
    </row>
    <row r="136" spans="1:14" x14ac:dyDescent="0.25">
      <c r="A136" s="19" t="s">
        <v>180</v>
      </c>
      <c r="B136" s="44" t="s">
        <v>18</v>
      </c>
      <c r="C136" s="21"/>
      <c r="D136" s="21" t="s">
        <v>63</v>
      </c>
      <c r="E136" s="21" t="s">
        <v>63</v>
      </c>
      <c r="F136" s="21" t="s">
        <v>63</v>
      </c>
      <c r="G136" s="21" t="s">
        <v>63</v>
      </c>
      <c r="H136" s="14"/>
      <c r="I136" s="15"/>
      <c r="J136" s="15"/>
      <c r="K136" s="15"/>
      <c r="L136" s="15"/>
      <c r="M136" s="15"/>
      <c r="N136" s="15"/>
    </row>
    <row r="137" spans="1:14" x14ac:dyDescent="0.25">
      <c r="A137" s="19" t="s">
        <v>181</v>
      </c>
      <c r="B137" s="45" t="s">
        <v>118</v>
      </c>
      <c r="C137" s="21"/>
      <c r="D137" s="21" t="s">
        <v>63</v>
      </c>
      <c r="E137" s="21" t="s">
        <v>63</v>
      </c>
      <c r="F137" s="21" t="s">
        <v>63</v>
      </c>
      <c r="G137" s="21" t="s">
        <v>63</v>
      </c>
      <c r="H137" s="14"/>
      <c r="I137" s="15"/>
      <c r="J137" s="15"/>
      <c r="K137" s="15"/>
      <c r="L137" s="15"/>
      <c r="M137" s="15"/>
      <c r="N137" s="15"/>
    </row>
    <row r="138" spans="1:14" x14ac:dyDescent="0.25">
      <c r="A138" s="19" t="s">
        <v>182</v>
      </c>
      <c r="B138" s="45" t="s">
        <v>103</v>
      </c>
      <c r="C138" s="21"/>
      <c r="D138" s="21" t="s">
        <v>63</v>
      </c>
      <c r="E138" s="21" t="s">
        <v>63</v>
      </c>
      <c r="F138" s="21" t="s">
        <v>63</v>
      </c>
      <c r="G138" s="21" t="s">
        <v>63</v>
      </c>
      <c r="H138" s="14"/>
      <c r="I138" s="15"/>
      <c r="J138" s="15"/>
      <c r="K138" s="15"/>
      <c r="L138" s="15"/>
      <c r="M138" s="15"/>
      <c r="N138" s="15"/>
    </row>
    <row r="139" spans="1:14" x14ac:dyDescent="0.25">
      <c r="A139" s="19" t="s">
        <v>183</v>
      </c>
      <c r="B139" s="44" t="s">
        <v>121</v>
      </c>
      <c r="C139" s="21"/>
      <c r="D139" s="21" t="s">
        <v>63</v>
      </c>
      <c r="E139" s="21" t="s">
        <v>63</v>
      </c>
      <c r="F139" s="21" t="s">
        <v>63</v>
      </c>
      <c r="G139" s="21" t="s">
        <v>63</v>
      </c>
      <c r="H139" s="14"/>
      <c r="I139" s="15"/>
      <c r="J139" s="15"/>
      <c r="K139" s="15"/>
      <c r="L139" s="15"/>
      <c r="M139" s="15"/>
      <c r="N139" s="15"/>
    </row>
    <row r="140" spans="1:14" ht="24" x14ac:dyDescent="0.25">
      <c r="A140" s="19" t="s">
        <v>184</v>
      </c>
      <c r="B140" s="44" t="s">
        <v>164</v>
      </c>
      <c r="C140" s="21"/>
      <c r="D140" s="21" t="s">
        <v>63</v>
      </c>
      <c r="E140" s="21" t="s">
        <v>63</v>
      </c>
      <c r="F140" s="21" t="s">
        <v>63</v>
      </c>
      <c r="G140" s="21" t="s">
        <v>63</v>
      </c>
      <c r="H140" s="14"/>
      <c r="I140" s="15"/>
      <c r="J140" s="15"/>
      <c r="K140" s="15"/>
      <c r="L140" s="15"/>
      <c r="M140" s="15"/>
      <c r="N140" s="15"/>
    </row>
    <row r="141" spans="1:14" x14ac:dyDescent="0.25">
      <c r="A141" s="55" t="s">
        <v>185</v>
      </c>
      <c r="B141" s="56" t="s">
        <v>186</v>
      </c>
      <c r="C141" s="57"/>
      <c r="D141" s="57" t="s">
        <v>61</v>
      </c>
      <c r="E141" s="57" t="s">
        <v>61</v>
      </c>
      <c r="F141" s="57" t="s">
        <v>61</v>
      </c>
      <c r="G141" s="57" t="s">
        <v>61</v>
      </c>
      <c r="H141" s="14"/>
      <c r="I141" s="15"/>
      <c r="J141" s="15"/>
      <c r="K141" s="15"/>
      <c r="L141" s="15"/>
      <c r="M141" s="15"/>
      <c r="N141" s="15"/>
    </row>
    <row r="142" spans="1:14" x14ac:dyDescent="0.25">
      <c r="A142" s="58" t="s">
        <v>187</v>
      </c>
      <c r="B142" s="58" t="s">
        <v>168</v>
      </c>
      <c r="C142" s="59"/>
      <c r="D142" s="59" t="s">
        <v>61</v>
      </c>
      <c r="E142" s="59" t="s">
        <v>61</v>
      </c>
      <c r="F142" s="59" t="s">
        <v>61</v>
      </c>
      <c r="G142" s="59" t="s">
        <v>61</v>
      </c>
      <c r="H142" s="14"/>
      <c r="I142" s="15"/>
      <c r="J142" s="15"/>
      <c r="K142" s="15"/>
      <c r="L142" s="15"/>
      <c r="M142" s="15"/>
      <c r="N142" s="15"/>
    </row>
    <row r="143" spans="1:14" x14ac:dyDescent="0.25">
      <c r="A143" s="61" t="s">
        <v>188</v>
      </c>
      <c r="B143" s="61" t="s">
        <v>189</v>
      </c>
      <c r="C143" s="62"/>
      <c r="D143" s="62" t="s">
        <v>63</v>
      </c>
      <c r="E143" s="62" t="s">
        <v>63</v>
      </c>
      <c r="F143" s="62" t="s">
        <v>63</v>
      </c>
      <c r="G143" s="62" t="s">
        <v>63</v>
      </c>
      <c r="H143" s="14"/>
      <c r="I143" s="15"/>
      <c r="J143" s="15"/>
      <c r="K143" s="15"/>
      <c r="L143" s="15"/>
      <c r="M143" s="15"/>
      <c r="N143" s="15"/>
    </row>
    <row r="144" spans="1:14" x14ac:dyDescent="0.25">
      <c r="A144" s="46" t="s">
        <v>190</v>
      </c>
      <c r="B144" s="50" t="s">
        <v>191</v>
      </c>
      <c r="C144" s="48"/>
      <c r="D144" s="48" t="s">
        <v>61</v>
      </c>
      <c r="E144" s="48" t="s">
        <v>61</v>
      </c>
      <c r="F144" s="48" t="s">
        <v>61</v>
      </c>
      <c r="G144" s="48" t="s">
        <v>61</v>
      </c>
      <c r="H144" s="14"/>
      <c r="I144" s="14" t="str">
        <f>IF(C144=SUM(C145:C146,C148:C149),"√","НЕТ")</f>
        <v>√</v>
      </c>
      <c r="J144" s="14"/>
      <c r="K144" s="15"/>
      <c r="L144" s="15"/>
      <c r="M144" s="15"/>
      <c r="N144" s="15"/>
    </row>
    <row r="145" spans="1:14" x14ac:dyDescent="0.25">
      <c r="A145" s="19" t="s">
        <v>192</v>
      </c>
      <c r="B145" s="44" t="s">
        <v>18</v>
      </c>
      <c r="C145" s="21"/>
      <c r="D145" s="21" t="s">
        <v>63</v>
      </c>
      <c r="E145" s="21" t="s">
        <v>63</v>
      </c>
      <c r="F145" s="21" t="s">
        <v>63</v>
      </c>
      <c r="G145" s="21" t="s">
        <v>63</v>
      </c>
      <c r="H145" s="14"/>
      <c r="I145" s="15"/>
      <c r="J145" s="15"/>
      <c r="K145" s="15"/>
      <c r="L145" s="15"/>
      <c r="M145" s="15"/>
      <c r="N145" s="15"/>
    </row>
    <row r="146" spans="1:14" x14ac:dyDescent="0.25">
      <c r="A146" s="19" t="s">
        <v>193</v>
      </c>
      <c r="B146" s="45" t="s">
        <v>118</v>
      </c>
      <c r="C146" s="21"/>
      <c r="D146" s="21" t="s">
        <v>63</v>
      </c>
      <c r="E146" s="21" t="s">
        <v>63</v>
      </c>
      <c r="F146" s="21" t="s">
        <v>63</v>
      </c>
      <c r="G146" s="21" t="s">
        <v>63</v>
      </c>
      <c r="H146" s="14"/>
      <c r="I146" s="15"/>
      <c r="J146" s="15"/>
      <c r="K146" s="15"/>
      <c r="L146" s="15"/>
      <c r="M146" s="15"/>
      <c r="N146" s="15"/>
    </row>
    <row r="147" spans="1:14" x14ac:dyDescent="0.25">
      <c r="A147" s="19" t="s">
        <v>194</v>
      </c>
      <c r="B147" s="45" t="s">
        <v>103</v>
      </c>
      <c r="C147" s="21"/>
      <c r="D147" s="21" t="s">
        <v>63</v>
      </c>
      <c r="E147" s="21" t="s">
        <v>63</v>
      </c>
      <c r="F147" s="21" t="s">
        <v>63</v>
      </c>
      <c r="G147" s="21" t="s">
        <v>63</v>
      </c>
      <c r="H147" s="14"/>
      <c r="I147" s="15"/>
      <c r="J147" s="15"/>
      <c r="K147" s="15"/>
      <c r="L147" s="15"/>
      <c r="M147" s="15"/>
      <c r="N147" s="15"/>
    </row>
    <row r="148" spans="1:14" x14ac:dyDescent="0.25">
      <c r="A148" s="19" t="s">
        <v>195</v>
      </c>
      <c r="B148" s="44" t="s">
        <v>121</v>
      </c>
      <c r="C148" s="21"/>
      <c r="D148" s="21" t="s">
        <v>63</v>
      </c>
      <c r="E148" s="21" t="s">
        <v>63</v>
      </c>
      <c r="F148" s="21" t="s">
        <v>63</v>
      </c>
      <c r="G148" s="21" t="s">
        <v>63</v>
      </c>
      <c r="H148" s="14"/>
      <c r="I148" s="15"/>
      <c r="J148" s="15"/>
      <c r="K148" s="15"/>
      <c r="L148" s="15"/>
      <c r="M148" s="15"/>
      <c r="N148" s="15"/>
    </row>
    <row r="149" spans="1:14" ht="24" x14ac:dyDescent="0.25">
      <c r="A149" s="19" t="s">
        <v>196</v>
      </c>
      <c r="B149" s="44" t="s">
        <v>164</v>
      </c>
      <c r="C149" s="21"/>
      <c r="D149" s="21" t="s">
        <v>63</v>
      </c>
      <c r="E149" s="21" t="s">
        <v>63</v>
      </c>
      <c r="F149" s="21" t="s">
        <v>63</v>
      </c>
      <c r="G149" s="21" t="s">
        <v>63</v>
      </c>
      <c r="H149" s="14"/>
      <c r="I149" s="15"/>
      <c r="J149" s="15"/>
      <c r="K149" s="15"/>
      <c r="L149" s="15"/>
      <c r="M149" s="15"/>
      <c r="N149" s="15"/>
    </row>
    <row r="150" spans="1:14" x14ac:dyDescent="0.25">
      <c r="A150" s="55" t="s">
        <v>197</v>
      </c>
      <c r="B150" s="56" t="s">
        <v>198</v>
      </c>
      <c r="C150" s="57"/>
      <c r="D150" s="57" t="s">
        <v>61</v>
      </c>
      <c r="E150" s="57" t="s">
        <v>61</v>
      </c>
      <c r="F150" s="57" t="s">
        <v>61</v>
      </c>
      <c r="G150" s="57" t="s">
        <v>61</v>
      </c>
      <c r="H150" s="14"/>
      <c r="I150" s="15"/>
      <c r="J150" s="15"/>
      <c r="K150" s="15"/>
      <c r="L150" s="15"/>
      <c r="M150" s="15"/>
      <c r="N150" s="15"/>
    </row>
    <row r="151" spans="1:14" x14ac:dyDescent="0.25">
      <c r="A151" s="58" t="s">
        <v>199</v>
      </c>
      <c r="B151" s="58" t="s">
        <v>168</v>
      </c>
      <c r="C151" s="59"/>
      <c r="D151" s="59" t="s">
        <v>61</v>
      </c>
      <c r="E151" s="59" t="s">
        <v>61</v>
      </c>
      <c r="F151" s="59" t="s">
        <v>61</v>
      </c>
      <c r="G151" s="59" t="s">
        <v>61</v>
      </c>
      <c r="H151" s="14"/>
      <c r="I151" s="15"/>
      <c r="J151" s="15"/>
      <c r="K151" s="15"/>
      <c r="L151" s="15"/>
      <c r="M151" s="15"/>
      <c r="N151" s="15"/>
    </row>
    <row r="152" spans="1:14" ht="24" x14ac:dyDescent="0.25">
      <c r="A152" s="46" t="s">
        <v>200</v>
      </c>
      <c r="B152" s="50" t="s">
        <v>201</v>
      </c>
      <c r="C152" s="48"/>
      <c r="D152" s="48" t="s">
        <v>61</v>
      </c>
      <c r="E152" s="48" t="s">
        <v>61</v>
      </c>
      <c r="F152" s="48" t="s">
        <v>61</v>
      </c>
      <c r="G152" s="48" t="s">
        <v>61</v>
      </c>
      <c r="H152" s="14"/>
      <c r="I152" s="14" t="str">
        <f>IF(C152=SUM(C153:C154,C156:C157),"√","НЕТ")</f>
        <v>√</v>
      </c>
      <c r="J152" s="14"/>
      <c r="K152" s="14" t="str">
        <f>IF(C152=SUM(C160,C166,C172,C178),"√","НЕТ")</f>
        <v>√</v>
      </c>
      <c r="L152" s="15"/>
      <c r="M152" s="15"/>
      <c r="N152" s="15"/>
    </row>
    <row r="153" spans="1:14" x14ac:dyDescent="0.25">
      <c r="A153" s="19" t="s">
        <v>202</v>
      </c>
      <c r="B153" s="44" t="s">
        <v>18</v>
      </c>
      <c r="C153" s="21"/>
      <c r="D153" s="21" t="s">
        <v>63</v>
      </c>
      <c r="E153" s="21" t="s">
        <v>63</v>
      </c>
      <c r="F153" s="21" t="s">
        <v>63</v>
      </c>
      <c r="G153" s="21" t="s">
        <v>63</v>
      </c>
      <c r="H153" s="14"/>
      <c r="I153" s="15"/>
      <c r="J153" s="15"/>
      <c r="K153" s="14" t="str">
        <f t="shared" ref="K153:K156" si="4">IF(C153=SUM(C161,C167,C173,C179),"√","НЕТ")</f>
        <v>√</v>
      </c>
      <c r="L153" s="15"/>
      <c r="M153" s="15"/>
      <c r="N153" s="15"/>
    </row>
    <row r="154" spans="1:14" x14ac:dyDescent="0.25">
      <c r="A154" s="19" t="s">
        <v>203</v>
      </c>
      <c r="B154" s="45" t="s">
        <v>118</v>
      </c>
      <c r="C154" s="21"/>
      <c r="D154" s="21" t="s">
        <v>63</v>
      </c>
      <c r="E154" s="21" t="s">
        <v>63</v>
      </c>
      <c r="F154" s="21" t="s">
        <v>63</v>
      </c>
      <c r="G154" s="21" t="s">
        <v>63</v>
      </c>
      <c r="H154" s="14"/>
      <c r="I154" s="15"/>
      <c r="J154" s="15"/>
      <c r="K154" s="14" t="str">
        <f t="shared" si="4"/>
        <v>√</v>
      </c>
      <c r="L154" s="15"/>
      <c r="M154" s="15"/>
      <c r="N154" s="15"/>
    </row>
    <row r="155" spans="1:14" x14ac:dyDescent="0.25">
      <c r="A155" s="19" t="s">
        <v>204</v>
      </c>
      <c r="B155" s="45" t="s">
        <v>103</v>
      </c>
      <c r="C155" s="21"/>
      <c r="D155" s="21" t="s">
        <v>63</v>
      </c>
      <c r="E155" s="21" t="s">
        <v>63</v>
      </c>
      <c r="F155" s="21" t="s">
        <v>63</v>
      </c>
      <c r="G155" s="21" t="s">
        <v>63</v>
      </c>
      <c r="H155" s="14"/>
      <c r="I155" s="15"/>
      <c r="J155" s="15"/>
      <c r="K155" s="14" t="str">
        <f t="shared" si="4"/>
        <v>√</v>
      </c>
      <c r="L155" s="15"/>
      <c r="M155" s="15"/>
      <c r="N155" s="15"/>
    </row>
    <row r="156" spans="1:14" x14ac:dyDescent="0.25">
      <c r="A156" s="19" t="s">
        <v>205</v>
      </c>
      <c r="B156" s="44" t="s">
        <v>121</v>
      </c>
      <c r="C156" s="21"/>
      <c r="D156" s="21" t="s">
        <v>63</v>
      </c>
      <c r="E156" s="21" t="s">
        <v>63</v>
      </c>
      <c r="F156" s="21" t="s">
        <v>63</v>
      </c>
      <c r="G156" s="21" t="s">
        <v>63</v>
      </c>
      <c r="H156" s="14"/>
      <c r="I156" s="15"/>
      <c r="J156" s="15"/>
      <c r="K156" s="14" t="str">
        <f t="shared" si="4"/>
        <v>√</v>
      </c>
      <c r="L156" s="15"/>
      <c r="M156" s="15"/>
      <c r="N156" s="15"/>
    </row>
    <row r="157" spans="1:14" ht="24" x14ac:dyDescent="0.25">
      <c r="A157" s="19" t="s">
        <v>206</v>
      </c>
      <c r="B157" s="44" t="s">
        <v>164</v>
      </c>
      <c r="C157" s="21"/>
      <c r="D157" s="21" t="s">
        <v>63</v>
      </c>
      <c r="E157" s="21" t="s">
        <v>63</v>
      </c>
      <c r="F157" s="21" t="s">
        <v>63</v>
      </c>
      <c r="G157" s="21" t="s">
        <v>63</v>
      </c>
      <c r="H157" s="14"/>
      <c r="I157" s="15"/>
      <c r="J157" s="15"/>
      <c r="K157" s="14" t="str">
        <f>IF(C157=SUM(C165,C171,C177,C183),"√","НЕТ")</f>
        <v>√</v>
      </c>
      <c r="L157" s="15"/>
      <c r="M157" s="15"/>
      <c r="N157" s="15"/>
    </row>
    <row r="158" spans="1:14" x14ac:dyDescent="0.25">
      <c r="A158" s="55" t="s">
        <v>207</v>
      </c>
      <c r="B158" s="56" t="s">
        <v>208</v>
      </c>
      <c r="C158" s="57"/>
      <c r="D158" s="57" t="s">
        <v>61</v>
      </c>
      <c r="E158" s="57" t="s">
        <v>61</v>
      </c>
      <c r="F158" s="57" t="s">
        <v>61</v>
      </c>
      <c r="G158" s="57" t="s">
        <v>61</v>
      </c>
      <c r="H158" s="14"/>
      <c r="I158" s="15"/>
      <c r="J158" s="15"/>
      <c r="K158" s="15"/>
      <c r="L158" s="15"/>
      <c r="M158" s="15"/>
      <c r="N158" s="15"/>
    </row>
    <row r="159" spans="1:14" x14ac:dyDescent="0.25">
      <c r="A159" s="58" t="s">
        <v>209</v>
      </c>
      <c r="B159" s="58" t="s">
        <v>168</v>
      </c>
      <c r="C159" s="59"/>
      <c r="D159" s="59" t="s">
        <v>61</v>
      </c>
      <c r="E159" s="59" t="s">
        <v>61</v>
      </c>
      <c r="F159" s="59" t="s">
        <v>61</v>
      </c>
      <c r="G159" s="59" t="s">
        <v>61</v>
      </c>
      <c r="H159" s="14"/>
      <c r="I159" s="15"/>
      <c r="J159" s="15"/>
      <c r="K159" s="15"/>
      <c r="L159" s="15"/>
      <c r="M159" s="15"/>
      <c r="N159" s="15"/>
    </row>
    <row r="160" spans="1:14" ht="42" customHeight="1" x14ac:dyDescent="0.25">
      <c r="A160" s="64" t="s">
        <v>210</v>
      </c>
      <c r="B160" s="65" t="s">
        <v>211</v>
      </c>
      <c r="C160" s="63"/>
      <c r="D160" s="63" t="s">
        <v>61</v>
      </c>
      <c r="E160" s="63" t="s">
        <v>61</v>
      </c>
      <c r="F160" s="63" t="s">
        <v>61</v>
      </c>
      <c r="G160" s="63" t="s">
        <v>61</v>
      </c>
      <c r="H160" s="14"/>
      <c r="I160" s="14" t="str">
        <f>IF(C160=SUM(C161:C162,C164:C165),"√","НЕТ")</f>
        <v>√</v>
      </c>
      <c r="J160" s="14"/>
      <c r="K160" s="15"/>
      <c r="L160" s="15"/>
      <c r="M160" s="15"/>
      <c r="N160" s="15"/>
    </row>
    <row r="161" spans="1:14" x14ac:dyDescent="0.25">
      <c r="A161" s="19" t="s">
        <v>212</v>
      </c>
      <c r="B161" s="44" t="s">
        <v>18</v>
      </c>
      <c r="C161" s="21"/>
      <c r="D161" s="21" t="s">
        <v>63</v>
      </c>
      <c r="E161" s="21" t="s">
        <v>63</v>
      </c>
      <c r="F161" s="21" t="s">
        <v>63</v>
      </c>
      <c r="G161" s="21" t="s">
        <v>63</v>
      </c>
      <c r="H161" s="14"/>
      <c r="I161" s="15"/>
      <c r="J161" s="15"/>
      <c r="K161" s="15"/>
      <c r="L161" s="15"/>
      <c r="M161" s="15"/>
      <c r="N161" s="15"/>
    </row>
    <row r="162" spans="1:14" x14ac:dyDescent="0.25">
      <c r="A162" s="19" t="s">
        <v>213</v>
      </c>
      <c r="B162" s="45" t="s">
        <v>118</v>
      </c>
      <c r="C162" s="21"/>
      <c r="D162" s="21" t="s">
        <v>63</v>
      </c>
      <c r="E162" s="21" t="s">
        <v>63</v>
      </c>
      <c r="F162" s="21" t="s">
        <v>63</v>
      </c>
      <c r="G162" s="21" t="s">
        <v>63</v>
      </c>
      <c r="H162" s="14"/>
      <c r="I162" s="15"/>
      <c r="J162" s="15"/>
      <c r="K162" s="15"/>
      <c r="L162" s="15"/>
      <c r="M162" s="15"/>
      <c r="N162" s="15"/>
    </row>
    <row r="163" spans="1:14" x14ac:dyDescent="0.25">
      <c r="A163" s="19" t="s">
        <v>214</v>
      </c>
      <c r="B163" s="45" t="s">
        <v>103</v>
      </c>
      <c r="C163" s="21"/>
      <c r="D163" s="21" t="s">
        <v>63</v>
      </c>
      <c r="E163" s="21" t="s">
        <v>63</v>
      </c>
      <c r="F163" s="21" t="s">
        <v>63</v>
      </c>
      <c r="G163" s="21" t="s">
        <v>63</v>
      </c>
      <c r="H163" s="14"/>
      <c r="I163" s="15"/>
      <c r="J163" s="15"/>
      <c r="K163" s="15"/>
      <c r="L163" s="15"/>
      <c r="M163" s="15"/>
      <c r="N163" s="15"/>
    </row>
    <row r="164" spans="1:14" x14ac:dyDescent="0.25">
      <c r="A164" s="19" t="s">
        <v>215</v>
      </c>
      <c r="B164" s="44" t="s">
        <v>121</v>
      </c>
      <c r="C164" s="21"/>
      <c r="D164" s="21" t="s">
        <v>63</v>
      </c>
      <c r="E164" s="21" t="s">
        <v>63</v>
      </c>
      <c r="F164" s="21" t="s">
        <v>63</v>
      </c>
      <c r="G164" s="21" t="s">
        <v>63</v>
      </c>
      <c r="H164" s="14"/>
      <c r="I164" s="15"/>
      <c r="J164" s="15"/>
      <c r="K164" s="15"/>
      <c r="L164" s="15"/>
      <c r="M164" s="15"/>
      <c r="N164" s="15"/>
    </row>
    <row r="165" spans="1:14" ht="24" x14ac:dyDescent="0.25">
      <c r="A165" s="19" t="s">
        <v>216</v>
      </c>
      <c r="B165" s="44" t="s">
        <v>164</v>
      </c>
      <c r="C165" s="21"/>
      <c r="D165" s="21" t="s">
        <v>63</v>
      </c>
      <c r="E165" s="21" t="s">
        <v>63</v>
      </c>
      <c r="F165" s="21" t="s">
        <v>63</v>
      </c>
      <c r="G165" s="21" t="s">
        <v>63</v>
      </c>
      <c r="H165" s="14"/>
      <c r="I165" s="15"/>
      <c r="J165" s="15"/>
      <c r="K165" s="15"/>
      <c r="L165" s="15"/>
      <c r="M165" s="15"/>
      <c r="N165" s="15"/>
    </row>
    <row r="166" spans="1:14" x14ac:dyDescent="0.25">
      <c r="A166" s="64" t="s">
        <v>217</v>
      </c>
      <c r="B166" s="66" t="s">
        <v>218</v>
      </c>
      <c r="C166" s="63"/>
      <c r="D166" s="63" t="s">
        <v>61</v>
      </c>
      <c r="E166" s="63" t="s">
        <v>61</v>
      </c>
      <c r="F166" s="63" t="s">
        <v>61</v>
      </c>
      <c r="G166" s="63" t="s">
        <v>61</v>
      </c>
      <c r="H166" s="14"/>
      <c r="I166" s="14" t="str">
        <f>IF(C166=SUM(C167:C168,C170:C171),"√","НЕТ")</f>
        <v>√</v>
      </c>
      <c r="J166" s="14"/>
      <c r="K166" s="15"/>
      <c r="L166" s="15"/>
      <c r="M166" s="15"/>
      <c r="N166" s="15"/>
    </row>
    <row r="167" spans="1:14" x14ac:dyDescent="0.25">
      <c r="A167" s="19" t="s">
        <v>219</v>
      </c>
      <c r="B167" s="44" t="s">
        <v>18</v>
      </c>
      <c r="C167" s="21"/>
      <c r="D167" s="21" t="s">
        <v>63</v>
      </c>
      <c r="E167" s="21" t="s">
        <v>63</v>
      </c>
      <c r="F167" s="21" t="s">
        <v>63</v>
      </c>
      <c r="G167" s="21" t="s">
        <v>63</v>
      </c>
      <c r="H167" s="14"/>
      <c r="I167" s="15"/>
      <c r="J167" s="15"/>
      <c r="K167" s="15"/>
      <c r="L167" s="15"/>
      <c r="M167" s="15"/>
      <c r="N167" s="15"/>
    </row>
    <row r="168" spans="1:14" x14ac:dyDescent="0.25">
      <c r="A168" s="19" t="s">
        <v>220</v>
      </c>
      <c r="B168" s="45" t="s">
        <v>118</v>
      </c>
      <c r="C168" s="21"/>
      <c r="D168" s="21" t="s">
        <v>63</v>
      </c>
      <c r="E168" s="21" t="s">
        <v>63</v>
      </c>
      <c r="F168" s="21" t="s">
        <v>63</v>
      </c>
      <c r="G168" s="21" t="s">
        <v>63</v>
      </c>
      <c r="H168" s="14"/>
      <c r="I168" s="15"/>
      <c r="J168" s="15"/>
      <c r="K168" s="15"/>
      <c r="L168" s="15"/>
      <c r="M168" s="15"/>
      <c r="N168" s="15"/>
    </row>
    <row r="169" spans="1:14" x14ac:dyDescent="0.25">
      <c r="A169" s="19" t="s">
        <v>221</v>
      </c>
      <c r="B169" s="45" t="s">
        <v>103</v>
      </c>
      <c r="C169" s="21"/>
      <c r="D169" s="21" t="s">
        <v>63</v>
      </c>
      <c r="E169" s="21" t="s">
        <v>63</v>
      </c>
      <c r="F169" s="21" t="s">
        <v>63</v>
      </c>
      <c r="G169" s="21" t="s">
        <v>63</v>
      </c>
      <c r="H169" s="14"/>
      <c r="I169" s="15"/>
      <c r="J169" s="15"/>
      <c r="K169" s="15"/>
      <c r="L169" s="15"/>
      <c r="M169" s="15"/>
      <c r="N169" s="15"/>
    </row>
    <row r="170" spans="1:14" x14ac:dyDescent="0.25">
      <c r="A170" s="19" t="s">
        <v>222</v>
      </c>
      <c r="B170" s="44" t="s">
        <v>121</v>
      </c>
      <c r="C170" s="21"/>
      <c r="D170" s="21" t="s">
        <v>63</v>
      </c>
      <c r="E170" s="21" t="s">
        <v>63</v>
      </c>
      <c r="F170" s="21" t="s">
        <v>63</v>
      </c>
      <c r="G170" s="21" t="s">
        <v>63</v>
      </c>
      <c r="H170" s="14"/>
      <c r="I170" s="15"/>
      <c r="J170" s="15"/>
      <c r="K170" s="15"/>
      <c r="L170" s="15"/>
      <c r="M170" s="15"/>
      <c r="N170" s="15"/>
    </row>
    <row r="171" spans="1:14" ht="24" x14ac:dyDescent="0.25">
      <c r="A171" s="19" t="s">
        <v>223</v>
      </c>
      <c r="B171" s="44" t="s">
        <v>164</v>
      </c>
      <c r="C171" s="21"/>
      <c r="D171" s="21" t="s">
        <v>63</v>
      </c>
      <c r="E171" s="21" t="s">
        <v>63</v>
      </c>
      <c r="F171" s="21" t="s">
        <v>63</v>
      </c>
      <c r="G171" s="21" t="s">
        <v>63</v>
      </c>
      <c r="H171" s="14"/>
      <c r="I171" s="15"/>
      <c r="J171" s="15"/>
      <c r="K171" s="15"/>
      <c r="L171" s="15"/>
      <c r="M171" s="15"/>
      <c r="N171" s="15"/>
    </row>
    <row r="172" spans="1:14" x14ac:dyDescent="0.25">
      <c r="A172" s="64" t="s">
        <v>224</v>
      </c>
      <c r="B172" s="66" t="s">
        <v>225</v>
      </c>
      <c r="C172" s="63"/>
      <c r="D172" s="63" t="s">
        <v>61</v>
      </c>
      <c r="E172" s="63" t="s">
        <v>61</v>
      </c>
      <c r="F172" s="63" t="s">
        <v>61</v>
      </c>
      <c r="G172" s="63" t="s">
        <v>61</v>
      </c>
      <c r="H172" s="14"/>
      <c r="I172" s="14" t="str">
        <f>IF(C172=SUM(C173:C174,C176:C177),"√","НЕТ")</f>
        <v>√</v>
      </c>
      <c r="J172" s="14"/>
      <c r="K172" s="15"/>
      <c r="L172" s="15"/>
      <c r="M172" s="15"/>
      <c r="N172" s="15"/>
    </row>
    <row r="173" spans="1:14" x14ac:dyDescent="0.25">
      <c r="A173" s="19" t="s">
        <v>226</v>
      </c>
      <c r="B173" s="44" t="s">
        <v>18</v>
      </c>
      <c r="C173" s="21"/>
      <c r="D173" s="21" t="s">
        <v>63</v>
      </c>
      <c r="E173" s="21" t="s">
        <v>63</v>
      </c>
      <c r="F173" s="21" t="s">
        <v>63</v>
      </c>
      <c r="G173" s="21" t="s">
        <v>63</v>
      </c>
      <c r="H173" s="14"/>
      <c r="I173" s="15"/>
      <c r="J173" s="15"/>
      <c r="K173" s="15"/>
      <c r="L173" s="15"/>
      <c r="M173" s="15"/>
      <c r="N173" s="15"/>
    </row>
    <row r="174" spans="1:14" x14ac:dyDescent="0.25">
      <c r="A174" s="19" t="s">
        <v>227</v>
      </c>
      <c r="B174" s="45" t="s">
        <v>118</v>
      </c>
      <c r="C174" s="21"/>
      <c r="D174" s="21" t="s">
        <v>63</v>
      </c>
      <c r="E174" s="21" t="s">
        <v>63</v>
      </c>
      <c r="F174" s="21" t="s">
        <v>63</v>
      </c>
      <c r="G174" s="21" t="s">
        <v>63</v>
      </c>
      <c r="H174" s="14"/>
      <c r="I174" s="15"/>
      <c r="J174" s="15"/>
      <c r="K174" s="15"/>
      <c r="L174" s="15"/>
      <c r="M174" s="15"/>
      <c r="N174" s="15"/>
    </row>
    <row r="175" spans="1:14" x14ac:dyDescent="0.25">
      <c r="A175" s="19" t="s">
        <v>228</v>
      </c>
      <c r="B175" s="45" t="s">
        <v>103</v>
      </c>
      <c r="C175" s="21"/>
      <c r="D175" s="21" t="s">
        <v>63</v>
      </c>
      <c r="E175" s="21" t="s">
        <v>63</v>
      </c>
      <c r="F175" s="21" t="s">
        <v>63</v>
      </c>
      <c r="G175" s="21" t="s">
        <v>63</v>
      </c>
      <c r="H175" s="14"/>
      <c r="I175" s="15"/>
      <c r="J175" s="15"/>
      <c r="K175" s="15"/>
      <c r="L175" s="15"/>
      <c r="M175" s="15"/>
      <c r="N175" s="15"/>
    </row>
    <row r="176" spans="1:14" x14ac:dyDescent="0.25">
      <c r="A176" s="19" t="s">
        <v>229</v>
      </c>
      <c r="B176" s="44" t="s">
        <v>121</v>
      </c>
      <c r="C176" s="21"/>
      <c r="D176" s="21" t="s">
        <v>63</v>
      </c>
      <c r="E176" s="21" t="s">
        <v>63</v>
      </c>
      <c r="F176" s="21" t="s">
        <v>63</v>
      </c>
      <c r="G176" s="21" t="s">
        <v>63</v>
      </c>
      <c r="H176" s="14"/>
      <c r="I176" s="15"/>
      <c r="J176" s="15"/>
      <c r="K176" s="15"/>
      <c r="L176" s="15"/>
      <c r="M176" s="15"/>
      <c r="N176" s="15"/>
    </row>
    <row r="177" spans="1:14" ht="24" x14ac:dyDescent="0.25">
      <c r="A177" s="19" t="s">
        <v>230</v>
      </c>
      <c r="B177" s="44" t="s">
        <v>164</v>
      </c>
      <c r="C177" s="21"/>
      <c r="D177" s="21" t="s">
        <v>63</v>
      </c>
      <c r="E177" s="21" t="s">
        <v>63</v>
      </c>
      <c r="F177" s="21" t="s">
        <v>63</v>
      </c>
      <c r="G177" s="21" t="s">
        <v>63</v>
      </c>
      <c r="H177" s="14"/>
      <c r="I177" s="15"/>
      <c r="J177" s="15"/>
      <c r="K177" s="15"/>
      <c r="L177" s="15"/>
      <c r="M177" s="15"/>
      <c r="N177" s="15"/>
    </row>
    <row r="178" spans="1:14" x14ac:dyDescent="0.25">
      <c r="A178" s="64" t="s">
        <v>231</v>
      </c>
      <c r="B178" s="66" t="s">
        <v>232</v>
      </c>
      <c r="C178" s="63"/>
      <c r="D178" s="63" t="s">
        <v>61</v>
      </c>
      <c r="E178" s="63" t="s">
        <v>61</v>
      </c>
      <c r="F178" s="63" t="s">
        <v>61</v>
      </c>
      <c r="G178" s="63" t="s">
        <v>61</v>
      </c>
      <c r="H178" s="14"/>
      <c r="I178" s="14" t="str">
        <f>IF(C178=SUM(C179:C180,C182:C183),"√","НЕТ")</f>
        <v>√</v>
      </c>
      <c r="J178" s="14"/>
      <c r="K178" s="15"/>
      <c r="L178" s="15"/>
      <c r="M178" s="15"/>
      <c r="N178" s="15"/>
    </row>
    <row r="179" spans="1:14" x14ac:dyDescent="0.25">
      <c r="A179" s="19" t="s">
        <v>233</v>
      </c>
      <c r="B179" s="44" t="s">
        <v>18</v>
      </c>
      <c r="C179" s="21"/>
      <c r="D179" s="21" t="s">
        <v>63</v>
      </c>
      <c r="E179" s="21" t="s">
        <v>63</v>
      </c>
      <c r="F179" s="21" t="s">
        <v>63</v>
      </c>
      <c r="G179" s="21" t="s">
        <v>63</v>
      </c>
      <c r="H179" s="14"/>
      <c r="I179" s="15"/>
      <c r="J179" s="15"/>
      <c r="K179" s="15"/>
      <c r="L179" s="15"/>
      <c r="M179" s="15"/>
      <c r="N179" s="15"/>
    </row>
    <row r="180" spans="1:14" x14ac:dyDescent="0.25">
      <c r="A180" s="19" t="s">
        <v>234</v>
      </c>
      <c r="B180" s="45" t="s">
        <v>118</v>
      </c>
      <c r="C180" s="21"/>
      <c r="D180" s="21" t="s">
        <v>63</v>
      </c>
      <c r="E180" s="21" t="s">
        <v>63</v>
      </c>
      <c r="F180" s="21" t="s">
        <v>63</v>
      </c>
      <c r="G180" s="21" t="s">
        <v>63</v>
      </c>
      <c r="H180" s="14"/>
      <c r="I180" s="15"/>
      <c r="J180" s="15"/>
      <c r="K180" s="15"/>
      <c r="L180" s="15"/>
      <c r="M180" s="15"/>
      <c r="N180" s="15"/>
    </row>
    <row r="181" spans="1:14" x14ac:dyDescent="0.25">
      <c r="A181" s="19" t="s">
        <v>235</v>
      </c>
      <c r="B181" s="45" t="s">
        <v>103</v>
      </c>
      <c r="C181" s="21"/>
      <c r="D181" s="21" t="s">
        <v>63</v>
      </c>
      <c r="E181" s="21" t="s">
        <v>63</v>
      </c>
      <c r="F181" s="21" t="s">
        <v>63</v>
      </c>
      <c r="G181" s="21" t="s">
        <v>63</v>
      </c>
      <c r="H181" s="14"/>
      <c r="I181" s="15"/>
      <c r="J181" s="15"/>
      <c r="K181" s="15"/>
      <c r="L181" s="15"/>
      <c r="M181" s="15"/>
      <c r="N181" s="15"/>
    </row>
    <row r="182" spans="1:14" x14ac:dyDescent="0.25">
      <c r="A182" s="19" t="s">
        <v>236</v>
      </c>
      <c r="B182" s="44" t="s">
        <v>121</v>
      </c>
      <c r="C182" s="21"/>
      <c r="D182" s="21" t="s">
        <v>63</v>
      </c>
      <c r="E182" s="21" t="s">
        <v>63</v>
      </c>
      <c r="F182" s="21" t="s">
        <v>63</v>
      </c>
      <c r="G182" s="21" t="s">
        <v>63</v>
      </c>
      <c r="H182" s="14"/>
      <c r="I182" s="15"/>
      <c r="J182" s="15"/>
      <c r="K182" s="15"/>
      <c r="L182" s="15"/>
      <c r="M182" s="15"/>
      <c r="N182" s="15"/>
    </row>
    <row r="183" spans="1:14" ht="24" x14ac:dyDescent="0.25">
      <c r="A183" s="19" t="s">
        <v>237</v>
      </c>
      <c r="B183" s="44" t="s">
        <v>164</v>
      </c>
      <c r="C183" s="21"/>
      <c r="D183" s="21" t="s">
        <v>63</v>
      </c>
      <c r="E183" s="21" t="s">
        <v>63</v>
      </c>
      <c r="F183" s="21" t="s">
        <v>63</v>
      </c>
      <c r="G183" s="21" t="s">
        <v>63</v>
      </c>
      <c r="H183" s="14"/>
      <c r="I183" s="15"/>
      <c r="J183" s="15"/>
      <c r="K183" s="15"/>
      <c r="L183" s="15"/>
      <c r="M183" s="15"/>
      <c r="N183" s="15"/>
    </row>
    <row r="184" spans="1:14" ht="36" x14ac:dyDescent="0.25">
      <c r="A184" s="67">
        <v>28</v>
      </c>
      <c r="B184" s="68" t="s">
        <v>238</v>
      </c>
      <c r="C184" s="127"/>
      <c r="D184" s="127" t="s">
        <v>61</v>
      </c>
      <c r="E184" s="127" t="s">
        <v>61</v>
      </c>
      <c r="F184" s="127" t="s">
        <v>61</v>
      </c>
      <c r="G184" s="127" t="s">
        <v>61</v>
      </c>
      <c r="H184" s="14"/>
      <c r="I184" s="14" t="str">
        <f>IF(C184=SUM(C185:C186,C188:C189),"√","НЕТ")</f>
        <v>√</v>
      </c>
      <c r="J184" s="14"/>
      <c r="K184" s="14" t="str">
        <f>IF(C184=SUM(C191,C198,C205,C212),"√","НЕТ")</f>
        <v>√</v>
      </c>
      <c r="L184" s="15"/>
      <c r="M184" s="15"/>
      <c r="N184" s="15"/>
    </row>
    <row r="185" spans="1:14" x14ac:dyDescent="0.25">
      <c r="A185" s="29" t="s">
        <v>239</v>
      </c>
      <c r="B185" s="44" t="s">
        <v>18</v>
      </c>
      <c r="C185" s="21"/>
      <c r="D185" s="21" t="s">
        <v>63</v>
      </c>
      <c r="E185" s="21" t="s">
        <v>63</v>
      </c>
      <c r="F185" s="21" t="s">
        <v>63</v>
      </c>
      <c r="G185" s="21" t="s">
        <v>63</v>
      </c>
      <c r="H185" s="14"/>
      <c r="I185" s="15"/>
      <c r="J185" s="15"/>
      <c r="K185" s="14" t="str">
        <f>IF(C185=SUM(C192,C199,C206,C213),"√","НЕТ")</f>
        <v>√</v>
      </c>
      <c r="L185" s="15"/>
      <c r="M185" s="15"/>
      <c r="N185" s="15"/>
    </row>
    <row r="186" spans="1:14" x14ac:dyDescent="0.25">
      <c r="A186" s="19" t="s">
        <v>240</v>
      </c>
      <c r="B186" s="45" t="s">
        <v>118</v>
      </c>
      <c r="C186" s="21"/>
      <c r="D186" s="21" t="s">
        <v>63</v>
      </c>
      <c r="E186" s="21" t="s">
        <v>63</v>
      </c>
      <c r="F186" s="21" t="s">
        <v>63</v>
      </c>
      <c r="G186" s="21" t="s">
        <v>63</v>
      </c>
      <c r="H186" s="14"/>
      <c r="I186" s="15"/>
      <c r="J186" s="15"/>
      <c r="K186" s="14" t="str">
        <f>IF(C186=SUM(C193,C200,C207,C214),"√","НЕТ")</f>
        <v>√</v>
      </c>
      <c r="L186" s="15"/>
      <c r="M186" s="15"/>
      <c r="N186" s="15"/>
    </row>
    <row r="187" spans="1:14" x14ac:dyDescent="0.25">
      <c r="A187" s="19" t="s">
        <v>241</v>
      </c>
      <c r="B187" s="45" t="s">
        <v>103</v>
      </c>
      <c r="C187" s="21"/>
      <c r="D187" s="21" t="s">
        <v>63</v>
      </c>
      <c r="E187" s="21" t="s">
        <v>63</v>
      </c>
      <c r="F187" s="21" t="s">
        <v>63</v>
      </c>
      <c r="G187" s="21" t="s">
        <v>63</v>
      </c>
      <c r="H187" s="14"/>
      <c r="I187" s="15"/>
      <c r="J187" s="15"/>
      <c r="K187" s="14" t="str">
        <f>IF(C187=SUM(C194,C201,C208,C215),"√","НЕТ")</f>
        <v>√</v>
      </c>
      <c r="L187" s="15"/>
      <c r="M187" s="15"/>
      <c r="N187" s="15"/>
    </row>
    <row r="188" spans="1:14" x14ac:dyDescent="0.25">
      <c r="A188" s="19" t="s">
        <v>242</v>
      </c>
      <c r="B188" s="44" t="s">
        <v>121</v>
      </c>
      <c r="C188" s="21"/>
      <c r="D188" s="21" t="s">
        <v>63</v>
      </c>
      <c r="E188" s="21" t="s">
        <v>63</v>
      </c>
      <c r="F188" s="21" t="s">
        <v>63</v>
      </c>
      <c r="G188" s="21" t="s">
        <v>63</v>
      </c>
      <c r="H188" s="14"/>
      <c r="I188" s="15"/>
      <c r="J188" s="15"/>
      <c r="K188" s="14" t="str">
        <f>IF(C188=SUM(C195,C202,C209,C216),"√","НЕТ")</f>
        <v>√</v>
      </c>
      <c r="L188" s="15"/>
      <c r="M188" s="15"/>
      <c r="N188" s="15"/>
    </row>
    <row r="189" spans="1:14" ht="24" x14ac:dyDescent="0.25">
      <c r="A189" s="19" t="s">
        <v>243</v>
      </c>
      <c r="B189" s="44" t="s">
        <v>123</v>
      </c>
      <c r="C189" s="21"/>
      <c r="D189" s="21" t="s">
        <v>63</v>
      </c>
      <c r="E189" s="21" t="s">
        <v>63</v>
      </c>
      <c r="F189" s="21" t="s">
        <v>63</v>
      </c>
      <c r="G189" s="21" t="s">
        <v>63</v>
      </c>
      <c r="H189" s="14"/>
      <c r="I189" s="15"/>
      <c r="J189" s="15"/>
      <c r="K189" s="14"/>
      <c r="L189" s="15"/>
      <c r="M189" s="15"/>
      <c r="N189" s="15"/>
    </row>
    <row r="190" spans="1:14" ht="24" x14ac:dyDescent="0.25">
      <c r="A190" s="19" t="s">
        <v>244</v>
      </c>
      <c r="B190" s="44" t="s">
        <v>245</v>
      </c>
      <c r="C190" s="21"/>
      <c r="D190" s="21" t="s">
        <v>63</v>
      </c>
      <c r="E190" s="21" t="s">
        <v>63</v>
      </c>
      <c r="F190" s="21" t="s">
        <v>63</v>
      </c>
      <c r="G190" s="21" t="s">
        <v>63</v>
      </c>
      <c r="H190" s="14"/>
      <c r="I190" s="15"/>
      <c r="J190" s="15"/>
      <c r="K190" s="14"/>
      <c r="L190" s="15"/>
      <c r="M190" s="15"/>
      <c r="N190" s="15"/>
    </row>
    <row r="191" spans="1:14" ht="24" x14ac:dyDescent="0.25">
      <c r="A191" s="64" t="s">
        <v>246</v>
      </c>
      <c r="B191" s="66" t="s">
        <v>247</v>
      </c>
      <c r="C191" s="63"/>
      <c r="D191" s="63" t="s">
        <v>61</v>
      </c>
      <c r="E191" s="63" t="s">
        <v>61</v>
      </c>
      <c r="F191" s="63" t="s">
        <v>61</v>
      </c>
      <c r="G191" s="63" t="s">
        <v>61</v>
      </c>
      <c r="H191" s="14"/>
      <c r="I191" s="14" t="str">
        <f>IF(C191=SUM(C192:C193,C195:C196),"√","НЕТ")</f>
        <v>√</v>
      </c>
      <c r="J191" s="14"/>
      <c r="K191" s="15"/>
      <c r="L191" s="15"/>
      <c r="M191" s="15"/>
      <c r="N191" s="15"/>
    </row>
    <row r="192" spans="1:14" x14ac:dyDescent="0.25">
      <c r="A192" s="19" t="s">
        <v>248</v>
      </c>
      <c r="B192" s="44" t="s">
        <v>18</v>
      </c>
      <c r="C192" s="21"/>
      <c r="D192" s="21" t="s">
        <v>63</v>
      </c>
      <c r="E192" s="21" t="s">
        <v>63</v>
      </c>
      <c r="F192" s="21" t="s">
        <v>63</v>
      </c>
      <c r="G192" s="21" t="s">
        <v>63</v>
      </c>
      <c r="H192" s="14"/>
      <c r="I192" s="15"/>
      <c r="J192" s="15"/>
      <c r="K192" s="15"/>
      <c r="L192" s="15"/>
      <c r="M192" s="15"/>
      <c r="N192" s="15"/>
    </row>
    <row r="193" spans="1:14" x14ac:dyDescent="0.25">
      <c r="A193" s="19" t="s">
        <v>249</v>
      </c>
      <c r="B193" s="45" t="s">
        <v>118</v>
      </c>
      <c r="C193" s="21"/>
      <c r="D193" s="21" t="s">
        <v>63</v>
      </c>
      <c r="E193" s="21" t="s">
        <v>63</v>
      </c>
      <c r="F193" s="21" t="s">
        <v>63</v>
      </c>
      <c r="G193" s="21" t="s">
        <v>63</v>
      </c>
      <c r="H193" s="14"/>
      <c r="I193" s="15"/>
      <c r="J193" s="15"/>
      <c r="K193" s="15"/>
      <c r="L193" s="15"/>
      <c r="M193" s="15"/>
      <c r="N193" s="15"/>
    </row>
    <row r="194" spans="1:14" x14ac:dyDescent="0.25">
      <c r="A194" s="19" t="s">
        <v>250</v>
      </c>
      <c r="B194" s="45" t="s">
        <v>103</v>
      </c>
      <c r="C194" s="21"/>
      <c r="D194" s="21" t="s">
        <v>63</v>
      </c>
      <c r="E194" s="21" t="s">
        <v>63</v>
      </c>
      <c r="F194" s="21" t="s">
        <v>63</v>
      </c>
      <c r="G194" s="21" t="s">
        <v>63</v>
      </c>
      <c r="H194" s="14"/>
      <c r="I194" s="15"/>
      <c r="J194" s="15"/>
      <c r="K194" s="15"/>
      <c r="L194" s="15"/>
      <c r="M194" s="15"/>
      <c r="N194" s="15"/>
    </row>
    <row r="195" spans="1:14" x14ac:dyDescent="0.25">
      <c r="A195" s="19" t="s">
        <v>251</v>
      </c>
      <c r="B195" s="44" t="s">
        <v>121</v>
      </c>
      <c r="C195" s="21"/>
      <c r="D195" s="21" t="s">
        <v>63</v>
      </c>
      <c r="E195" s="21" t="s">
        <v>63</v>
      </c>
      <c r="F195" s="21" t="s">
        <v>63</v>
      </c>
      <c r="G195" s="21" t="s">
        <v>63</v>
      </c>
      <c r="H195" s="14"/>
      <c r="I195" s="15"/>
      <c r="J195" s="15"/>
      <c r="K195" s="15"/>
      <c r="L195" s="15"/>
      <c r="M195" s="15"/>
      <c r="N195" s="15"/>
    </row>
    <row r="196" spans="1:14" ht="24" x14ac:dyDescent="0.25">
      <c r="A196" s="19" t="s">
        <v>252</v>
      </c>
      <c r="B196" s="44" t="s">
        <v>123</v>
      </c>
      <c r="C196" s="21"/>
      <c r="D196" s="21" t="s">
        <v>63</v>
      </c>
      <c r="E196" s="21" t="s">
        <v>63</v>
      </c>
      <c r="F196" s="21" t="s">
        <v>63</v>
      </c>
      <c r="G196" s="21" t="s">
        <v>63</v>
      </c>
      <c r="H196" s="14"/>
      <c r="I196" s="15"/>
      <c r="J196" s="15"/>
      <c r="K196" s="15"/>
      <c r="L196" s="15"/>
      <c r="M196" s="15"/>
      <c r="N196" s="15"/>
    </row>
    <row r="197" spans="1:14" ht="24" x14ac:dyDescent="0.25">
      <c r="A197" s="19" t="s">
        <v>253</v>
      </c>
      <c r="B197" s="44" t="s">
        <v>245</v>
      </c>
      <c r="C197" s="21"/>
      <c r="D197" s="21" t="s">
        <v>63</v>
      </c>
      <c r="E197" s="21" t="s">
        <v>63</v>
      </c>
      <c r="F197" s="21" t="s">
        <v>63</v>
      </c>
      <c r="G197" s="21" t="s">
        <v>63</v>
      </c>
      <c r="H197" s="14"/>
      <c r="I197" s="15"/>
      <c r="J197" s="15"/>
      <c r="K197" s="15"/>
      <c r="L197" s="15"/>
      <c r="M197" s="15"/>
      <c r="N197" s="15"/>
    </row>
    <row r="198" spans="1:14" x14ac:dyDescent="0.25">
      <c r="A198" s="64" t="s">
        <v>254</v>
      </c>
      <c r="B198" s="66" t="s">
        <v>255</v>
      </c>
      <c r="C198" s="63"/>
      <c r="D198" s="63" t="s">
        <v>61</v>
      </c>
      <c r="E198" s="63" t="s">
        <v>61</v>
      </c>
      <c r="F198" s="63" t="s">
        <v>61</v>
      </c>
      <c r="G198" s="63" t="s">
        <v>61</v>
      </c>
      <c r="H198" s="14"/>
      <c r="I198" s="14" t="str">
        <f>IF(C198=SUM(C199:C200,C202:C203),"√","НЕТ")</f>
        <v>√</v>
      </c>
      <c r="J198" s="14"/>
      <c r="K198" s="15"/>
      <c r="L198" s="15"/>
      <c r="M198" s="15"/>
      <c r="N198" s="15"/>
    </row>
    <row r="199" spans="1:14" x14ac:dyDescent="0.25">
      <c r="A199" s="19" t="s">
        <v>256</v>
      </c>
      <c r="B199" s="44" t="s">
        <v>18</v>
      </c>
      <c r="C199" s="21"/>
      <c r="D199" s="21" t="s">
        <v>63</v>
      </c>
      <c r="E199" s="21" t="s">
        <v>63</v>
      </c>
      <c r="F199" s="21" t="s">
        <v>63</v>
      </c>
      <c r="G199" s="21" t="s">
        <v>63</v>
      </c>
      <c r="H199" s="14"/>
      <c r="I199" s="15"/>
      <c r="J199" s="15"/>
      <c r="K199" s="15"/>
      <c r="L199" s="15"/>
      <c r="M199" s="15"/>
      <c r="N199" s="15"/>
    </row>
    <row r="200" spans="1:14" x14ac:dyDescent="0.25">
      <c r="A200" s="19" t="s">
        <v>257</v>
      </c>
      <c r="B200" s="45" t="s">
        <v>118</v>
      </c>
      <c r="C200" s="21"/>
      <c r="D200" s="21" t="s">
        <v>63</v>
      </c>
      <c r="E200" s="21" t="s">
        <v>63</v>
      </c>
      <c r="F200" s="21" t="s">
        <v>63</v>
      </c>
      <c r="G200" s="21" t="s">
        <v>63</v>
      </c>
      <c r="H200" s="14"/>
      <c r="I200" s="15"/>
      <c r="J200" s="15"/>
      <c r="K200" s="15"/>
      <c r="L200" s="15"/>
      <c r="M200" s="15"/>
      <c r="N200" s="15"/>
    </row>
    <row r="201" spans="1:14" x14ac:dyDescent="0.25">
      <c r="A201" s="19" t="s">
        <v>258</v>
      </c>
      <c r="B201" s="45" t="s">
        <v>103</v>
      </c>
      <c r="C201" s="21"/>
      <c r="D201" s="21" t="s">
        <v>63</v>
      </c>
      <c r="E201" s="21" t="s">
        <v>63</v>
      </c>
      <c r="F201" s="21" t="s">
        <v>63</v>
      </c>
      <c r="G201" s="21" t="s">
        <v>63</v>
      </c>
      <c r="H201" s="14"/>
      <c r="I201" s="15"/>
      <c r="J201" s="15"/>
      <c r="K201" s="15"/>
      <c r="L201" s="15"/>
      <c r="M201" s="15"/>
      <c r="N201" s="15"/>
    </row>
    <row r="202" spans="1:14" x14ac:dyDescent="0.25">
      <c r="A202" s="19" t="s">
        <v>259</v>
      </c>
      <c r="B202" s="44" t="s">
        <v>121</v>
      </c>
      <c r="C202" s="21"/>
      <c r="D202" s="21" t="s">
        <v>63</v>
      </c>
      <c r="E202" s="21" t="s">
        <v>63</v>
      </c>
      <c r="F202" s="21" t="s">
        <v>63</v>
      </c>
      <c r="G202" s="21" t="s">
        <v>63</v>
      </c>
      <c r="H202" s="14"/>
      <c r="I202" s="15"/>
      <c r="J202" s="15"/>
      <c r="K202" s="15"/>
      <c r="L202" s="15"/>
      <c r="M202" s="15"/>
      <c r="N202" s="15"/>
    </row>
    <row r="203" spans="1:14" ht="24" x14ac:dyDescent="0.25">
      <c r="A203" s="19" t="s">
        <v>260</v>
      </c>
      <c r="B203" s="44" t="s">
        <v>123</v>
      </c>
      <c r="C203" s="21"/>
      <c r="D203" s="21" t="s">
        <v>63</v>
      </c>
      <c r="E203" s="21" t="s">
        <v>63</v>
      </c>
      <c r="F203" s="21" t="s">
        <v>63</v>
      </c>
      <c r="G203" s="21" t="s">
        <v>63</v>
      </c>
      <c r="H203" s="14"/>
      <c r="I203" s="15"/>
      <c r="J203" s="15"/>
      <c r="K203" s="15"/>
      <c r="L203" s="15"/>
      <c r="M203" s="15"/>
      <c r="N203" s="15"/>
    </row>
    <row r="204" spans="1:14" ht="24" x14ac:dyDescent="0.25">
      <c r="A204" s="19" t="s">
        <v>261</v>
      </c>
      <c r="B204" s="44" t="s">
        <v>245</v>
      </c>
      <c r="C204" s="21"/>
      <c r="D204" s="21" t="s">
        <v>63</v>
      </c>
      <c r="E204" s="21" t="s">
        <v>63</v>
      </c>
      <c r="F204" s="21" t="s">
        <v>63</v>
      </c>
      <c r="G204" s="21" t="s">
        <v>63</v>
      </c>
      <c r="H204" s="14"/>
      <c r="I204" s="15"/>
      <c r="J204" s="15"/>
      <c r="K204" s="15"/>
      <c r="L204" s="15"/>
      <c r="M204" s="15"/>
      <c r="N204" s="15"/>
    </row>
    <row r="205" spans="1:14" ht="24" x14ac:dyDescent="0.25">
      <c r="A205" s="64" t="s">
        <v>262</v>
      </c>
      <c r="B205" s="66" t="s">
        <v>263</v>
      </c>
      <c r="C205" s="63"/>
      <c r="D205" s="63" t="s">
        <v>61</v>
      </c>
      <c r="E205" s="63" t="s">
        <v>61</v>
      </c>
      <c r="F205" s="63" t="s">
        <v>61</v>
      </c>
      <c r="G205" s="63" t="s">
        <v>61</v>
      </c>
      <c r="H205" s="14"/>
      <c r="I205" s="14" t="str">
        <f>IF(C205=SUM(C206:C207,C209:C210),"√","НЕТ")</f>
        <v>√</v>
      </c>
      <c r="J205" s="14"/>
      <c r="K205" s="15"/>
      <c r="L205" s="15"/>
      <c r="M205" s="15"/>
      <c r="N205" s="15"/>
    </row>
    <row r="206" spans="1:14" x14ac:dyDescent="0.25">
      <c r="A206" s="19" t="s">
        <v>264</v>
      </c>
      <c r="B206" s="44" t="s">
        <v>18</v>
      </c>
      <c r="C206" s="21"/>
      <c r="D206" s="21" t="s">
        <v>63</v>
      </c>
      <c r="E206" s="21" t="s">
        <v>63</v>
      </c>
      <c r="F206" s="21" t="s">
        <v>63</v>
      </c>
      <c r="G206" s="21" t="s">
        <v>63</v>
      </c>
      <c r="H206" s="14"/>
      <c r="I206" s="15"/>
      <c r="J206" s="15"/>
      <c r="K206" s="15"/>
      <c r="L206" s="15"/>
      <c r="M206" s="15"/>
      <c r="N206" s="15"/>
    </row>
    <row r="207" spans="1:14" x14ac:dyDescent="0.25">
      <c r="A207" s="19" t="s">
        <v>265</v>
      </c>
      <c r="B207" s="45" t="s">
        <v>118</v>
      </c>
      <c r="C207" s="21"/>
      <c r="D207" s="21" t="s">
        <v>63</v>
      </c>
      <c r="E207" s="21" t="s">
        <v>63</v>
      </c>
      <c r="F207" s="21" t="s">
        <v>63</v>
      </c>
      <c r="G207" s="21" t="s">
        <v>63</v>
      </c>
      <c r="H207" s="14"/>
      <c r="I207" s="15"/>
      <c r="J207" s="15"/>
      <c r="K207" s="15"/>
      <c r="L207" s="15"/>
      <c r="M207" s="15"/>
      <c r="N207" s="15"/>
    </row>
    <row r="208" spans="1:14" x14ac:dyDescent="0.25">
      <c r="A208" s="19" t="s">
        <v>266</v>
      </c>
      <c r="B208" s="45" t="s">
        <v>103</v>
      </c>
      <c r="C208" s="21"/>
      <c r="D208" s="21" t="s">
        <v>63</v>
      </c>
      <c r="E208" s="21" t="s">
        <v>63</v>
      </c>
      <c r="F208" s="21" t="s">
        <v>63</v>
      </c>
      <c r="G208" s="21" t="s">
        <v>63</v>
      </c>
      <c r="H208" s="14"/>
      <c r="I208" s="15"/>
      <c r="J208" s="15"/>
      <c r="K208" s="15"/>
      <c r="L208" s="15"/>
      <c r="M208" s="15"/>
      <c r="N208" s="15"/>
    </row>
    <row r="209" spans="1:14" x14ac:dyDescent="0.25">
      <c r="A209" s="19" t="s">
        <v>267</v>
      </c>
      <c r="B209" s="44" t="s">
        <v>121</v>
      </c>
      <c r="C209" s="21"/>
      <c r="D209" s="21" t="s">
        <v>63</v>
      </c>
      <c r="E209" s="21" t="s">
        <v>63</v>
      </c>
      <c r="F209" s="21" t="s">
        <v>63</v>
      </c>
      <c r="G209" s="21" t="s">
        <v>63</v>
      </c>
      <c r="H209" s="14"/>
      <c r="I209" s="15"/>
      <c r="J209" s="15"/>
      <c r="K209" s="15"/>
      <c r="L209" s="15"/>
      <c r="M209" s="15"/>
      <c r="N209" s="15"/>
    </row>
    <row r="210" spans="1:14" ht="24" x14ac:dyDescent="0.25">
      <c r="A210" s="19" t="s">
        <v>268</v>
      </c>
      <c r="B210" s="44" t="s">
        <v>123</v>
      </c>
      <c r="C210" s="21"/>
      <c r="D210" s="21" t="s">
        <v>63</v>
      </c>
      <c r="E210" s="21" t="s">
        <v>63</v>
      </c>
      <c r="F210" s="21" t="s">
        <v>63</v>
      </c>
      <c r="G210" s="21" t="s">
        <v>63</v>
      </c>
      <c r="H210" s="14"/>
      <c r="I210" s="15"/>
      <c r="J210" s="15"/>
      <c r="K210" s="15"/>
      <c r="L210" s="15"/>
      <c r="M210" s="15"/>
      <c r="N210" s="15"/>
    </row>
    <row r="211" spans="1:14" ht="24" x14ac:dyDescent="0.25">
      <c r="A211" s="19" t="s">
        <v>269</v>
      </c>
      <c r="B211" s="44" t="s">
        <v>245</v>
      </c>
      <c r="C211" s="21"/>
      <c r="D211" s="21" t="s">
        <v>63</v>
      </c>
      <c r="E211" s="21" t="s">
        <v>63</v>
      </c>
      <c r="F211" s="21" t="s">
        <v>63</v>
      </c>
      <c r="G211" s="21" t="s">
        <v>63</v>
      </c>
      <c r="H211" s="14"/>
      <c r="I211" s="15"/>
      <c r="J211" s="15"/>
      <c r="K211" s="15"/>
      <c r="L211" s="15"/>
      <c r="M211" s="15"/>
      <c r="N211" s="15"/>
    </row>
    <row r="212" spans="1:14" x14ac:dyDescent="0.25">
      <c r="A212" s="64" t="s">
        <v>270</v>
      </c>
      <c r="B212" s="66" t="s">
        <v>271</v>
      </c>
      <c r="C212" s="63"/>
      <c r="D212" s="63" t="s">
        <v>61</v>
      </c>
      <c r="E212" s="63" t="s">
        <v>61</v>
      </c>
      <c r="F212" s="63" t="s">
        <v>61</v>
      </c>
      <c r="G212" s="63" t="s">
        <v>61</v>
      </c>
      <c r="H212" s="14"/>
      <c r="I212" s="14" t="str">
        <f>IF(C212=SUM(C213:C214,C216:C217),"√","НЕТ")</f>
        <v>√</v>
      </c>
      <c r="J212" s="14"/>
      <c r="K212" s="15"/>
      <c r="L212" s="15"/>
      <c r="M212" s="15"/>
      <c r="N212" s="15"/>
    </row>
    <row r="213" spans="1:14" x14ac:dyDescent="0.25">
      <c r="A213" s="19" t="s">
        <v>272</v>
      </c>
      <c r="B213" s="44" t="s">
        <v>18</v>
      </c>
      <c r="C213" s="21"/>
      <c r="D213" s="21" t="s">
        <v>63</v>
      </c>
      <c r="E213" s="21" t="s">
        <v>63</v>
      </c>
      <c r="F213" s="21" t="s">
        <v>63</v>
      </c>
      <c r="G213" s="21" t="s">
        <v>63</v>
      </c>
      <c r="H213" s="14"/>
      <c r="I213" s="15"/>
      <c r="J213" s="15"/>
      <c r="K213" s="15"/>
      <c r="L213" s="15"/>
      <c r="M213" s="15"/>
      <c r="N213" s="15"/>
    </row>
    <row r="214" spans="1:14" x14ac:dyDescent="0.25">
      <c r="A214" s="19" t="s">
        <v>273</v>
      </c>
      <c r="B214" s="45" t="s">
        <v>118</v>
      </c>
      <c r="C214" s="21"/>
      <c r="D214" s="21" t="s">
        <v>63</v>
      </c>
      <c r="E214" s="21" t="s">
        <v>63</v>
      </c>
      <c r="F214" s="21" t="s">
        <v>63</v>
      </c>
      <c r="G214" s="21" t="s">
        <v>63</v>
      </c>
      <c r="H214" s="14"/>
      <c r="I214" s="15"/>
      <c r="J214" s="15"/>
      <c r="K214" s="15"/>
      <c r="L214" s="15"/>
      <c r="M214" s="15"/>
      <c r="N214" s="15"/>
    </row>
    <row r="215" spans="1:14" x14ac:dyDescent="0.25">
      <c r="A215" s="19" t="s">
        <v>274</v>
      </c>
      <c r="B215" s="45" t="s">
        <v>103</v>
      </c>
      <c r="C215" s="21"/>
      <c r="D215" s="21" t="s">
        <v>63</v>
      </c>
      <c r="E215" s="21" t="s">
        <v>63</v>
      </c>
      <c r="F215" s="21" t="s">
        <v>63</v>
      </c>
      <c r="G215" s="21" t="s">
        <v>63</v>
      </c>
      <c r="H215" s="14"/>
      <c r="I215" s="15"/>
      <c r="J215" s="15"/>
      <c r="K215" s="15"/>
      <c r="L215" s="15"/>
      <c r="M215" s="15"/>
      <c r="N215" s="15"/>
    </row>
    <row r="216" spans="1:14" x14ac:dyDescent="0.25">
      <c r="A216" s="19" t="s">
        <v>275</v>
      </c>
      <c r="B216" s="44" t="s">
        <v>121</v>
      </c>
      <c r="C216" s="21"/>
      <c r="D216" s="21" t="s">
        <v>63</v>
      </c>
      <c r="E216" s="21" t="s">
        <v>63</v>
      </c>
      <c r="F216" s="21" t="s">
        <v>63</v>
      </c>
      <c r="G216" s="21" t="s">
        <v>63</v>
      </c>
      <c r="H216" s="14"/>
      <c r="I216" s="15"/>
      <c r="J216" s="15"/>
      <c r="K216" s="15"/>
      <c r="L216" s="15"/>
      <c r="M216" s="15"/>
      <c r="N216" s="15"/>
    </row>
    <row r="217" spans="1:14" ht="24" x14ac:dyDescent="0.25">
      <c r="A217" s="19" t="s">
        <v>276</v>
      </c>
      <c r="B217" s="44" t="s">
        <v>123</v>
      </c>
      <c r="C217" s="21"/>
      <c r="D217" s="21" t="s">
        <v>63</v>
      </c>
      <c r="E217" s="21" t="s">
        <v>63</v>
      </c>
      <c r="F217" s="21" t="s">
        <v>63</v>
      </c>
      <c r="G217" s="21" t="s">
        <v>63</v>
      </c>
      <c r="H217" s="14"/>
      <c r="I217" s="15"/>
      <c r="J217" s="15"/>
      <c r="K217" s="15"/>
      <c r="L217" s="15"/>
      <c r="M217" s="15"/>
      <c r="N217" s="15"/>
    </row>
    <row r="218" spans="1:14" ht="24" x14ac:dyDescent="0.25">
      <c r="A218" s="19" t="s">
        <v>277</v>
      </c>
      <c r="B218" s="44" t="s">
        <v>245</v>
      </c>
      <c r="C218" s="21"/>
      <c r="D218" s="21" t="s">
        <v>63</v>
      </c>
      <c r="E218" s="21" t="s">
        <v>63</v>
      </c>
      <c r="F218" s="21" t="s">
        <v>63</v>
      </c>
      <c r="G218" s="21" t="s">
        <v>63</v>
      </c>
      <c r="H218" s="14"/>
      <c r="I218" s="15"/>
      <c r="J218" s="15"/>
      <c r="K218" s="15"/>
      <c r="L218" s="15"/>
      <c r="M218" s="15"/>
      <c r="N218" s="15"/>
    </row>
    <row r="219" spans="1:14" ht="24" x14ac:dyDescent="0.25">
      <c r="A219" s="67">
        <v>29</v>
      </c>
      <c r="B219" s="68" t="s">
        <v>278</v>
      </c>
      <c r="C219" s="127"/>
      <c r="D219" s="127" t="s">
        <v>61</v>
      </c>
      <c r="E219" s="127" t="s">
        <v>61</v>
      </c>
      <c r="F219" s="127" t="s">
        <v>61</v>
      </c>
      <c r="G219" s="127" t="s">
        <v>61</v>
      </c>
      <c r="H219" s="14"/>
      <c r="I219" s="14" t="str">
        <f>IF(C219=SUM(C220:C221,C223:C224),"√","НЕТ")</f>
        <v>√</v>
      </c>
      <c r="J219" s="14"/>
      <c r="K219" s="15"/>
      <c r="L219" s="15"/>
      <c r="M219" s="15"/>
      <c r="N219" s="15"/>
    </row>
    <row r="220" spans="1:14" x14ac:dyDescent="0.25">
      <c r="A220" s="19" t="s">
        <v>279</v>
      </c>
      <c r="B220" s="44" t="s">
        <v>18</v>
      </c>
      <c r="C220" s="21"/>
      <c r="D220" s="21" t="s">
        <v>63</v>
      </c>
      <c r="E220" s="21" t="s">
        <v>63</v>
      </c>
      <c r="F220" s="21" t="s">
        <v>63</v>
      </c>
      <c r="G220" s="21" t="s">
        <v>63</v>
      </c>
      <c r="H220" s="14"/>
      <c r="I220" s="15"/>
      <c r="J220" s="15"/>
      <c r="K220" s="15"/>
      <c r="L220" s="15"/>
      <c r="M220" s="15"/>
      <c r="N220" s="15"/>
    </row>
    <row r="221" spans="1:14" x14ac:dyDescent="0.25">
      <c r="A221" s="19" t="s">
        <v>280</v>
      </c>
      <c r="B221" s="45" t="s">
        <v>118</v>
      </c>
      <c r="C221" s="21"/>
      <c r="D221" s="21" t="s">
        <v>63</v>
      </c>
      <c r="E221" s="21" t="s">
        <v>63</v>
      </c>
      <c r="F221" s="21" t="s">
        <v>63</v>
      </c>
      <c r="G221" s="21" t="s">
        <v>63</v>
      </c>
      <c r="H221" s="14"/>
      <c r="I221" s="15"/>
      <c r="J221" s="15"/>
      <c r="K221" s="15"/>
      <c r="L221" s="15"/>
      <c r="M221" s="15"/>
      <c r="N221" s="15"/>
    </row>
    <row r="222" spans="1:14" x14ac:dyDescent="0.25">
      <c r="A222" s="19" t="s">
        <v>281</v>
      </c>
      <c r="B222" s="45" t="s">
        <v>103</v>
      </c>
      <c r="C222" s="21"/>
      <c r="D222" s="21" t="s">
        <v>63</v>
      </c>
      <c r="E222" s="21" t="s">
        <v>63</v>
      </c>
      <c r="F222" s="21" t="s">
        <v>63</v>
      </c>
      <c r="G222" s="21" t="s">
        <v>63</v>
      </c>
      <c r="H222" s="14"/>
      <c r="I222" s="15"/>
      <c r="J222" s="15"/>
      <c r="K222" s="15"/>
      <c r="L222" s="15"/>
      <c r="M222" s="15"/>
      <c r="N222" s="15"/>
    </row>
    <row r="223" spans="1:14" x14ac:dyDescent="0.25">
      <c r="A223" s="19" t="s">
        <v>282</v>
      </c>
      <c r="B223" s="44" t="s">
        <v>121</v>
      </c>
      <c r="C223" s="21"/>
      <c r="D223" s="21" t="s">
        <v>63</v>
      </c>
      <c r="E223" s="21" t="s">
        <v>63</v>
      </c>
      <c r="F223" s="21" t="s">
        <v>63</v>
      </c>
      <c r="G223" s="21" t="s">
        <v>63</v>
      </c>
      <c r="H223" s="14"/>
      <c r="I223" s="15"/>
      <c r="J223" s="15"/>
      <c r="K223" s="15"/>
      <c r="L223" s="15"/>
      <c r="M223" s="15"/>
      <c r="N223" s="15"/>
    </row>
    <row r="224" spans="1:14" ht="24" x14ac:dyDescent="0.25">
      <c r="A224" s="19" t="s">
        <v>283</v>
      </c>
      <c r="B224" s="44" t="s">
        <v>123</v>
      </c>
      <c r="C224" s="21"/>
      <c r="D224" s="21" t="s">
        <v>63</v>
      </c>
      <c r="E224" s="21" t="s">
        <v>63</v>
      </c>
      <c r="F224" s="21" t="s">
        <v>63</v>
      </c>
      <c r="G224" s="21" t="s">
        <v>63</v>
      </c>
      <c r="H224" s="14"/>
      <c r="I224" s="15"/>
      <c r="J224" s="15"/>
      <c r="K224" s="15"/>
      <c r="L224" s="15"/>
      <c r="M224" s="15"/>
      <c r="N224" s="15"/>
    </row>
    <row r="225" spans="1:14" s="70" customFormat="1" ht="26.25" customHeight="1" x14ac:dyDescent="0.25">
      <c r="A225" s="24" t="s">
        <v>284</v>
      </c>
      <c r="B225" s="24" t="s">
        <v>285</v>
      </c>
      <c r="C225" s="26"/>
      <c r="D225" s="26" t="s">
        <v>63</v>
      </c>
      <c r="E225" s="26" t="s">
        <v>63</v>
      </c>
      <c r="F225" s="26" t="s">
        <v>63</v>
      </c>
      <c r="G225" s="26" t="s">
        <v>63</v>
      </c>
      <c r="H225" s="14"/>
      <c r="I225" s="69"/>
      <c r="J225" s="69"/>
      <c r="K225" s="69"/>
      <c r="L225" s="69"/>
      <c r="M225" s="69"/>
      <c r="N225" s="69"/>
    </row>
    <row r="226" spans="1:14" s="70" customFormat="1" ht="18" customHeight="1" x14ac:dyDescent="0.25">
      <c r="A226" s="45" t="s">
        <v>286</v>
      </c>
      <c r="B226" s="45" t="s">
        <v>287</v>
      </c>
      <c r="C226" s="21"/>
      <c r="D226" s="71" t="s">
        <v>63</v>
      </c>
      <c r="E226" s="71" t="s">
        <v>63</v>
      </c>
      <c r="F226" s="71" t="s">
        <v>63</v>
      </c>
      <c r="G226" s="71" t="s">
        <v>63</v>
      </c>
      <c r="H226" s="14"/>
      <c r="I226" s="69"/>
      <c r="J226" s="69"/>
      <c r="K226" s="69"/>
      <c r="L226" s="69"/>
      <c r="M226" s="69"/>
      <c r="N226" s="69"/>
    </row>
    <row r="227" spans="1:14" s="70" customFormat="1" ht="26.25" customHeight="1" x14ac:dyDescent="0.25">
      <c r="A227" s="24" t="s">
        <v>288</v>
      </c>
      <c r="B227" s="24" t="s">
        <v>289</v>
      </c>
      <c r="C227" s="26"/>
      <c r="D227" s="26"/>
      <c r="E227" s="26"/>
      <c r="F227" s="26"/>
      <c r="G227" s="26"/>
      <c r="H227" s="14"/>
      <c r="I227" s="69"/>
      <c r="J227" s="69"/>
      <c r="K227" s="69"/>
      <c r="L227" s="69"/>
      <c r="M227" s="69"/>
      <c r="N227" s="69"/>
    </row>
    <row r="228" spans="1:14" ht="36" x14ac:dyDescent="0.25">
      <c r="A228" s="11">
        <v>30</v>
      </c>
      <c r="B228" s="12" t="s">
        <v>290</v>
      </c>
      <c r="C228" s="13"/>
      <c r="D228" s="13"/>
      <c r="E228" s="13"/>
      <c r="F228" s="13"/>
      <c r="G228" s="13"/>
      <c r="H228" s="14"/>
      <c r="I228" s="14" t="str">
        <f>IF(C228=SUM(C229:C232),"√","НЕТ")</f>
        <v>√</v>
      </c>
      <c r="J228" s="14"/>
      <c r="K228" s="15"/>
      <c r="L228" s="15"/>
      <c r="M228" s="15"/>
      <c r="N228" s="15"/>
    </row>
    <row r="229" spans="1:14" s="70" customFormat="1" ht="18" customHeight="1" x14ac:dyDescent="0.25">
      <c r="A229" s="45" t="s">
        <v>291</v>
      </c>
      <c r="B229" s="44" t="s">
        <v>292</v>
      </c>
      <c r="C229" s="21"/>
      <c r="D229" s="21"/>
      <c r="E229" s="21"/>
      <c r="F229" s="21"/>
      <c r="G229" s="21"/>
      <c r="H229" s="14"/>
      <c r="I229" s="69"/>
      <c r="J229" s="69"/>
      <c r="K229" s="69"/>
      <c r="L229" s="69"/>
      <c r="M229" s="69"/>
      <c r="N229" s="69"/>
    </row>
    <row r="230" spans="1:14" s="70" customFormat="1" ht="18" customHeight="1" x14ac:dyDescent="0.25">
      <c r="A230" s="45" t="s">
        <v>293</v>
      </c>
      <c r="B230" s="44" t="s">
        <v>294</v>
      </c>
      <c r="C230" s="21"/>
      <c r="D230" s="21"/>
      <c r="E230" s="21"/>
      <c r="F230" s="21"/>
      <c r="G230" s="21"/>
      <c r="H230" s="14"/>
      <c r="I230" s="69"/>
      <c r="J230" s="69"/>
      <c r="K230" s="69"/>
      <c r="L230" s="69"/>
      <c r="M230" s="69"/>
      <c r="N230" s="69"/>
    </row>
    <row r="231" spans="1:14" s="70" customFormat="1" ht="26.25" customHeight="1" x14ac:dyDescent="0.25">
      <c r="A231" s="45" t="s">
        <v>295</v>
      </c>
      <c r="B231" s="44" t="s">
        <v>296</v>
      </c>
      <c r="C231" s="21"/>
      <c r="D231" s="21"/>
      <c r="E231" s="21"/>
      <c r="F231" s="21"/>
      <c r="G231" s="21"/>
      <c r="H231" s="14"/>
      <c r="I231" s="69"/>
      <c r="J231" s="69"/>
      <c r="K231" s="69"/>
      <c r="L231" s="69"/>
      <c r="M231" s="69"/>
      <c r="N231" s="69"/>
    </row>
    <row r="232" spans="1:14" s="70" customFormat="1" ht="23.25" customHeight="1" x14ac:dyDescent="0.25">
      <c r="A232" s="45" t="s">
        <v>297</v>
      </c>
      <c r="B232" s="44" t="s">
        <v>298</v>
      </c>
      <c r="C232" s="21"/>
      <c r="D232" s="21"/>
      <c r="E232" s="21"/>
      <c r="F232" s="21"/>
      <c r="G232" s="21"/>
      <c r="H232" s="14"/>
      <c r="I232" s="69"/>
      <c r="J232" s="69"/>
      <c r="K232" s="69"/>
      <c r="L232" s="69"/>
      <c r="M232" s="69"/>
      <c r="N232" s="69"/>
    </row>
    <row r="233" spans="1:14" ht="36" x14ac:dyDescent="0.25">
      <c r="A233" s="11">
        <v>31</v>
      </c>
      <c r="B233" s="12" t="s">
        <v>299</v>
      </c>
      <c r="C233" s="13"/>
      <c r="D233" s="13"/>
      <c r="E233" s="13"/>
      <c r="F233" s="13"/>
      <c r="G233" s="13"/>
      <c r="H233" s="14"/>
      <c r="I233" s="15"/>
      <c r="J233" s="14"/>
      <c r="K233" s="15"/>
      <c r="L233" s="15"/>
      <c r="M233" s="15"/>
      <c r="N233" s="15"/>
    </row>
    <row r="234" spans="1:14" s="70" customFormat="1" ht="18.75" customHeight="1" x14ac:dyDescent="0.25">
      <c r="A234" s="45" t="s">
        <v>300</v>
      </c>
      <c r="B234" s="45" t="s">
        <v>301</v>
      </c>
      <c r="C234" s="21"/>
      <c r="D234" s="21"/>
      <c r="E234" s="21"/>
      <c r="F234" s="21"/>
      <c r="G234" s="21"/>
      <c r="H234" s="14"/>
      <c r="I234" s="69"/>
      <c r="J234" s="69"/>
      <c r="K234" s="69"/>
      <c r="L234" s="69"/>
      <c r="M234" s="69"/>
      <c r="N234" s="69"/>
    </row>
    <row r="235" spans="1:14" ht="48" x14ac:dyDescent="0.25">
      <c r="A235" s="11">
        <v>32</v>
      </c>
      <c r="B235" s="12" t="s">
        <v>302</v>
      </c>
      <c r="C235" s="13"/>
      <c r="D235" s="13"/>
      <c r="E235" s="13"/>
      <c r="F235" s="13"/>
      <c r="G235" s="13"/>
      <c r="H235" s="14"/>
      <c r="I235" s="15"/>
      <c r="J235" s="14" t="str">
        <f>IF(C235=SUM(C236:C239),"√","НЕТ")</f>
        <v>√</v>
      </c>
      <c r="K235" s="15"/>
      <c r="L235" s="15"/>
      <c r="M235" s="15"/>
      <c r="N235" s="15"/>
    </row>
    <row r="236" spans="1:14" x14ac:dyDescent="0.25">
      <c r="A236" s="27" t="s">
        <v>303</v>
      </c>
      <c r="B236" s="72" t="s">
        <v>304</v>
      </c>
      <c r="C236" s="21"/>
      <c r="D236" s="21"/>
      <c r="E236" s="21"/>
      <c r="F236" s="21"/>
      <c r="G236" s="21"/>
      <c r="H236" s="14"/>
      <c r="I236" s="15"/>
      <c r="J236" s="15"/>
      <c r="K236" s="15"/>
      <c r="L236" s="15"/>
      <c r="M236" s="15"/>
      <c r="N236" s="15"/>
    </row>
    <row r="237" spans="1:14" x14ac:dyDescent="0.25">
      <c r="A237" s="27" t="s">
        <v>305</v>
      </c>
      <c r="B237" s="72" t="s">
        <v>306</v>
      </c>
      <c r="C237" s="21"/>
      <c r="D237" s="21"/>
      <c r="E237" s="21"/>
      <c r="F237" s="21"/>
      <c r="G237" s="21"/>
      <c r="H237" s="14"/>
      <c r="I237" s="15"/>
      <c r="J237" s="15"/>
      <c r="K237" s="15"/>
      <c r="L237" s="15"/>
      <c r="M237" s="15"/>
      <c r="N237" s="15"/>
    </row>
    <row r="238" spans="1:14" x14ac:dyDescent="0.25">
      <c r="A238" s="27" t="s">
        <v>307</v>
      </c>
      <c r="B238" s="72" t="s">
        <v>308</v>
      </c>
      <c r="C238" s="21"/>
      <c r="D238" s="21"/>
      <c r="E238" s="21"/>
      <c r="F238" s="21"/>
      <c r="G238" s="21"/>
      <c r="H238" s="14"/>
      <c r="I238" s="15"/>
      <c r="J238" s="15"/>
      <c r="K238" s="15"/>
      <c r="L238" s="15"/>
      <c r="M238" s="15"/>
      <c r="N238" s="15"/>
    </row>
    <row r="239" spans="1:14" x14ac:dyDescent="0.25">
      <c r="A239" s="27" t="s">
        <v>309</v>
      </c>
      <c r="B239" s="72" t="s">
        <v>310</v>
      </c>
      <c r="C239" s="21"/>
      <c r="D239" s="21"/>
      <c r="E239" s="21"/>
      <c r="F239" s="21"/>
      <c r="G239" s="21"/>
      <c r="H239" s="14"/>
      <c r="I239" s="15"/>
      <c r="J239" s="15"/>
      <c r="K239" s="15"/>
      <c r="L239" s="15"/>
      <c r="M239" s="15"/>
      <c r="N239" s="15"/>
    </row>
    <row r="240" spans="1:14" ht="24" x14ac:dyDescent="0.25">
      <c r="A240" s="11">
        <v>33</v>
      </c>
      <c r="B240" s="12" t="s">
        <v>311</v>
      </c>
      <c r="C240" s="13"/>
      <c r="D240" s="13"/>
      <c r="E240" s="13"/>
      <c r="F240" s="13"/>
      <c r="G240" s="13"/>
      <c r="H240" s="14"/>
      <c r="I240" s="15"/>
      <c r="J240" s="14" t="str">
        <f>IF(C240=SUM(C241:C242,C252),"√","НЕТ")</f>
        <v>√</v>
      </c>
      <c r="K240" s="14" t="str">
        <f>IF(C240=SUM(C243,C246,C249,C252),"√","НЕТ")</f>
        <v>√</v>
      </c>
      <c r="L240" s="15"/>
      <c r="M240" s="15"/>
      <c r="N240" s="15"/>
    </row>
    <row r="241" spans="1:14" x14ac:dyDescent="0.25">
      <c r="A241" s="49" t="s">
        <v>312</v>
      </c>
      <c r="B241" s="44" t="s">
        <v>18</v>
      </c>
      <c r="C241" s="21"/>
      <c r="D241" s="21"/>
      <c r="E241" s="21"/>
      <c r="F241" s="21"/>
      <c r="G241" s="21"/>
      <c r="H241" s="14"/>
      <c r="I241" s="15"/>
      <c r="J241" s="15"/>
      <c r="K241" s="15"/>
      <c r="L241" s="15"/>
      <c r="M241" s="15"/>
      <c r="N241" s="15"/>
    </row>
    <row r="242" spans="1:14" x14ac:dyDescent="0.25">
      <c r="A242" s="49" t="s">
        <v>313</v>
      </c>
      <c r="B242" s="44" t="s">
        <v>103</v>
      </c>
      <c r="C242" s="21"/>
      <c r="D242" s="21"/>
      <c r="E242" s="21"/>
      <c r="F242" s="21"/>
      <c r="G242" s="21"/>
      <c r="H242" s="14"/>
      <c r="I242" s="15"/>
      <c r="J242" s="15"/>
      <c r="K242" s="15"/>
      <c r="L242" s="15"/>
      <c r="M242" s="15"/>
      <c r="N242" s="15"/>
    </row>
    <row r="243" spans="1:14" ht="24" x14ac:dyDescent="0.25">
      <c r="A243" s="16" t="s">
        <v>314</v>
      </c>
      <c r="B243" s="73" t="s">
        <v>315</v>
      </c>
      <c r="C243" s="17"/>
      <c r="D243" s="17"/>
      <c r="E243" s="17"/>
      <c r="F243" s="17"/>
      <c r="G243" s="17"/>
      <c r="H243" s="14"/>
      <c r="I243" s="15"/>
      <c r="J243" s="14" t="str">
        <f>IF(C243=SUM(C244:C245),"√","НЕТ")</f>
        <v>√</v>
      </c>
      <c r="K243" s="15"/>
      <c r="L243" s="15"/>
      <c r="M243" s="15"/>
      <c r="N243" s="15"/>
    </row>
    <row r="244" spans="1:14" x14ac:dyDescent="0.25">
      <c r="A244" s="19" t="s">
        <v>316</v>
      </c>
      <c r="B244" s="44" t="s">
        <v>18</v>
      </c>
      <c r="C244" s="21"/>
      <c r="D244" s="21"/>
      <c r="E244" s="21"/>
      <c r="F244" s="21"/>
      <c r="G244" s="21"/>
      <c r="H244" s="14"/>
      <c r="I244" s="15"/>
      <c r="J244" s="15"/>
      <c r="K244" s="15"/>
      <c r="L244" s="15"/>
      <c r="M244" s="15"/>
      <c r="N244" s="15"/>
    </row>
    <row r="245" spans="1:14" x14ac:dyDescent="0.25">
      <c r="A245" s="19" t="s">
        <v>317</v>
      </c>
      <c r="B245" s="44" t="s">
        <v>103</v>
      </c>
      <c r="C245" s="21"/>
      <c r="D245" s="21"/>
      <c r="E245" s="21"/>
      <c r="F245" s="21"/>
      <c r="G245" s="21"/>
      <c r="H245" s="14"/>
      <c r="I245" s="15"/>
      <c r="J245" s="15"/>
      <c r="K245" s="15"/>
      <c r="L245" s="15"/>
      <c r="M245" s="15"/>
      <c r="N245" s="15"/>
    </row>
    <row r="246" spans="1:14" x14ac:dyDescent="0.25">
      <c r="A246" s="16" t="s">
        <v>318</v>
      </c>
      <c r="B246" s="73" t="s">
        <v>319</v>
      </c>
      <c r="C246" s="17"/>
      <c r="D246" s="17"/>
      <c r="E246" s="17"/>
      <c r="F246" s="17"/>
      <c r="G246" s="17"/>
      <c r="H246" s="14"/>
      <c r="I246" s="15"/>
      <c r="J246" s="14" t="str">
        <f>IF(C246=SUM(C247:C248),"√","НЕТ")</f>
        <v>√</v>
      </c>
      <c r="K246" s="15"/>
      <c r="L246" s="15"/>
      <c r="M246" s="15"/>
      <c r="N246" s="15"/>
    </row>
    <row r="247" spans="1:14" x14ac:dyDescent="0.25">
      <c r="A247" s="19" t="s">
        <v>320</v>
      </c>
      <c r="B247" s="44" t="s">
        <v>18</v>
      </c>
      <c r="C247" s="21"/>
      <c r="D247" s="21"/>
      <c r="E247" s="21"/>
      <c r="F247" s="21"/>
      <c r="G247" s="21"/>
      <c r="H247" s="14"/>
      <c r="I247" s="15"/>
      <c r="J247" s="15"/>
      <c r="K247" s="15"/>
      <c r="L247" s="15"/>
      <c r="M247" s="15"/>
      <c r="N247" s="15"/>
    </row>
    <row r="248" spans="1:14" x14ac:dyDescent="0.25">
      <c r="A248" s="19" t="s">
        <v>321</v>
      </c>
      <c r="B248" s="44" t="s">
        <v>103</v>
      </c>
      <c r="C248" s="21"/>
      <c r="D248" s="21"/>
      <c r="E248" s="21"/>
      <c r="F248" s="21"/>
      <c r="G248" s="21"/>
      <c r="H248" s="14"/>
      <c r="I248" s="15"/>
      <c r="J248" s="15"/>
      <c r="K248" s="15"/>
      <c r="L248" s="15"/>
      <c r="M248" s="15"/>
      <c r="N248" s="15"/>
    </row>
    <row r="249" spans="1:14" ht="24" x14ac:dyDescent="0.25">
      <c r="A249" s="16" t="s">
        <v>322</v>
      </c>
      <c r="B249" s="73" t="s">
        <v>323</v>
      </c>
      <c r="C249" s="17"/>
      <c r="D249" s="17"/>
      <c r="E249" s="17"/>
      <c r="F249" s="17"/>
      <c r="G249" s="17"/>
      <c r="H249" s="14"/>
      <c r="I249" s="15"/>
      <c r="J249" s="14" t="str">
        <f>IF(C249=SUM(C250:C251),"√","НЕТ")</f>
        <v>√</v>
      </c>
      <c r="K249" s="15"/>
      <c r="L249" s="15"/>
      <c r="M249" s="15"/>
      <c r="N249" s="15"/>
    </row>
    <row r="250" spans="1:14" x14ac:dyDescent="0.25">
      <c r="A250" s="43" t="s">
        <v>324</v>
      </c>
      <c r="B250" s="44" t="s">
        <v>18</v>
      </c>
      <c r="C250" s="21"/>
      <c r="D250" s="21"/>
      <c r="E250" s="21"/>
      <c r="F250" s="21"/>
      <c r="G250" s="21"/>
      <c r="H250" s="14"/>
      <c r="I250" s="15"/>
      <c r="J250" s="15"/>
      <c r="K250" s="15"/>
      <c r="L250" s="15"/>
      <c r="M250" s="15"/>
      <c r="N250" s="15"/>
    </row>
    <row r="251" spans="1:14" x14ac:dyDescent="0.25">
      <c r="A251" s="43" t="s">
        <v>325</v>
      </c>
      <c r="B251" s="44" t="s">
        <v>103</v>
      </c>
      <c r="C251" s="21"/>
      <c r="D251" s="21"/>
      <c r="E251" s="21"/>
      <c r="F251" s="21"/>
      <c r="G251" s="21"/>
      <c r="H251" s="14"/>
      <c r="I251" s="15"/>
      <c r="J251" s="15"/>
      <c r="K251" s="15"/>
      <c r="L251" s="15"/>
      <c r="M251" s="15"/>
      <c r="N251" s="15"/>
    </row>
    <row r="252" spans="1:14" x14ac:dyDescent="0.25">
      <c r="A252" s="74" t="s">
        <v>326</v>
      </c>
      <c r="B252" s="75" t="s">
        <v>121</v>
      </c>
      <c r="C252" s="76"/>
      <c r="D252" s="76"/>
      <c r="E252" s="76" t="s">
        <v>63</v>
      </c>
      <c r="F252" s="76" t="s">
        <v>63</v>
      </c>
      <c r="G252" s="76" t="s">
        <v>63</v>
      </c>
      <c r="H252" s="14" t="str">
        <f>IF(C252=SUM(D252),"√","НЕТ")</f>
        <v>√</v>
      </c>
      <c r="I252" s="15"/>
      <c r="J252" s="15"/>
      <c r="K252" s="15"/>
      <c r="L252" s="15"/>
      <c r="M252" s="15"/>
      <c r="N252" s="15"/>
    </row>
    <row r="253" spans="1:14" ht="60" x14ac:dyDescent="0.25">
      <c r="A253" s="11">
        <v>34</v>
      </c>
      <c r="B253" s="12" t="s">
        <v>327</v>
      </c>
      <c r="C253" s="13"/>
      <c r="D253" s="13"/>
      <c r="E253" s="13"/>
      <c r="F253" s="13"/>
      <c r="G253" s="13"/>
      <c r="H253" s="14"/>
      <c r="I253" s="15"/>
      <c r="J253" s="14" t="str">
        <f>IF(C253=SUM(C254:C255),"√","НЕТ")</f>
        <v>√</v>
      </c>
      <c r="K253" s="15"/>
      <c r="L253" s="15"/>
      <c r="M253" s="15"/>
      <c r="N253" s="15"/>
    </row>
    <row r="254" spans="1:14" x14ac:dyDescent="0.25">
      <c r="A254" s="19" t="s">
        <v>328</v>
      </c>
      <c r="B254" s="44" t="s">
        <v>18</v>
      </c>
      <c r="C254" s="21"/>
      <c r="D254" s="21"/>
      <c r="E254" s="21"/>
      <c r="F254" s="21"/>
      <c r="G254" s="21"/>
      <c r="H254" s="14"/>
      <c r="I254" s="15"/>
      <c r="J254" s="15"/>
      <c r="K254" s="15"/>
      <c r="L254" s="15"/>
      <c r="M254" s="15"/>
      <c r="N254" s="15"/>
    </row>
    <row r="255" spans="1:14" x14ac:dyDescent="0.25">
      <c r="A255" s="19" t="s">
        <v>329</v>
      </c>
      <c r="B255" s="44" t="s">
        <v>103</v>
      </c>
      <c r="C255" s="21"/>
      <c r="D255" s="21"/>
      <c r="E255" s="21"/>
      <c r="F255" s="21"/>
      <c r="G255" s="21"/>
      <c r="H255" s="14"/>
      <c r="I255" s="15"/>
      <c r="J255" s="15"/>
      <c r="K255" s="15"/>
      <c r="L255" s="15"/>
      <c r="M255" s="15"/>
      <c r="N255" s="15"/>
    </row>
    <row r="256" spans="1:14" ht="48" x14ac:dyDescent="0.25">
      <c r="A256" s="77">
        <v>35</v>
      </c>
      <c r="B256" s="77" t="s">
        <v>330</v>
      </c>
      <c r="C256" s="42"/>
      <c r="D256" s="42" t="s">
        <v>61</v>
      </c>
      <c r="E256" s="42" t="s">
        <v>61</v>
      </c>
      <c r="F256" s="42" t="s">
        <v>61</v>
      </c>
      <c r="G256" s="42" t="s">
        <v>61</v>
      </c>
      <c r="H256" s="14"/>
      <c r="I256" s="15"/>
      <c r="J256" s="15"/>
      <c r="K256" s="15"/>
      <c r="L256" s="15"/>
      <c r="M256" s="15"/>
      <c r="N256" s="15"/>
    </row>
    <row r="257" spans="1:14" ht="48" x14ac:dyDescent="0.25">
      <c r="A257" s="77">
        <v>36</v>
      </c>
      <c r="B257" s="77" t="s">
        <v>331</v>
      </c>
      <c r="C257" s="42"/>
      <c r="D257" s="42" t="s">
        <v>61</v>
      </c>
      <c r="E257" s="42" t="s">
        <v>61</v>
      </c>
      <c r="F257" s="42" t="s">
        <v>61</v>
      </c>
      <c r="G257" s="42" t="s">
        <v>61</v>
      </c>
      <c r="H257" s="14"/>
      <c r="I257" s="15"/>
      <c r="J257" s="15"/>
      <c r="K257" s="15"/>
      <c r="L257" s="15"/>
      <c r="M257" s="15"/>
      <c r="N257" s="15"/>
    </row>
    <row r="258" spans="1:14" ht="36" x14ac:dyDescent="0.25">
      <c r="A258" s="36">
        <v>37</v>
      </c>
      <c r="B258" s="36" t="s">
        <v>332</v>
      </c>
      <c r="C258" s="37"/>
      <c r="D258" s="37" t="s">
        <v>61</v>
      </c>
      <c r="E258" s="37" t="s">
        <v>61</v>
      </c>
      <c r="F258" s="37" t="s">
        <v>61</v>
      </c>
      <c r="G258" s="37" t="s">
        <v>61</v>
      </c>
      <c r="H258" s="14"/>
      <c r="I258" s="15"/>
      <c r="J258" s="15"/>
      <c r="K258" s="15"/>
      <c r="L258" s="15"/>
      <c r="M258" s="15"/>
      <c r="N258" s="15"/>
    </row>
    <row r="259" spans="1:14" ht="36" x14ac:dyDescent="0.25">
      <c r="A259" s="36">
        <v>38</v>
      </c>
      <c r="B259" s="36" t="s">
        <v>333</v>
      </c>
      <c r="C259" s="37"/>
      <c r="D259" s="37" t="s">
        <v>61</v>
      </c>
      <c r="E259" s="37" t="s">
        <v>61</v>
      </c>
      <c r="F259" s="37" t="s">
        <v>61</v>
      </c>
      <c r="G259" s="37" t="s">
        <v>61</v>
      </c>
      <c r="H259" s="14"/>
      <c r="I259" s="15"/>
      <c r="J259" s="14" t="str">
        <f>IF(C259=SUM(C260,C265),"√","НЕТ")</f>
        <v>√</v>
      </c>
      <c r="K259" s="15"/>
      <c r="L259" s="15"/>
      <c r="M259" s="15"/>
      <c r="N259" s="15"/>
    </row>
    <row r="260" spans="1:14" s="31" customFormat="1" x14ac:dyDescent="0.25">
      <c r="A260" s="27" t="s">
        <v>334</v>
      </c>
      <c r="B260" s="20" t="s">
        <v>335</v>
      </c>
      <c r="C260" s="21"/>
      <c r="D260" s="21" t="s">
        <v>63</v>
      </c>
      <c r="E260" s="21" t="s">
        <v>63</v>
      </c>
      <c r="F260" s="21" t="s">
        <v>63</v>
      </c>
      <c r="G260" s="21" t="s">
        <v>63</v>
      </c>
      <c r="H260" s="14"/>
      <c r="I260" s="30"/>
      <c r="J260" s="14" t="str">
        <f>IF(C260=SUM(C261:C264),"√","НЕТ")</f>
        <v>√</v>
      </c>
      <c r="K260" s="30"/>
      <c r="L260" s="30"/>
      <c r="M260" s="30"/>
      <c r="N260" s="30"/>
    </row>
    <row r="261" spans="1:14" s="31" customFormat="1" x14ac:dyDescent="0.25">
      <c r="A261" s="27" t="s">
        <v>336</v>
      </c>
      <c r="B261" s="38" t="s">
        <v>337</v>
      </c>
      <c r="C261" s="21"/>
      <c r="D261" s="21" t="s">
        <v>63</v>
      </c>
      <c r="E261" s="21" t="s">
        <v>63</v>
      </c>
      <c r="F261" s="21" t="s">
        <v>63</v>
      </c>
      <c r="G261" s="21" t="s">
        <v>63</v>
      </c>
      <c r="H261" s="14"/>
      <c r="I261" s="30"/>
      <c r="J261" s="30"/>
      <c r="K261" s="30"/>
      <c r="L261" s="30"/>
      <c r="M261" s="30"/>
      <c r="N261" s="30"/>
    </row>
    <row r="262" spans="1:14" s="31" customFormat="1" x14ac:dyDescent="0.25">
      <c r="A262" s="27" t="s">
        <v>338</v>
      </c>
      <c r="B262" s="38" t="s">
        <v>339</v>
      </c>
      <c r="C262" s="21"/>
      <c r="D262" s="21" t="s">
        <v>63</v>
      </c>
      <c r="E262" s="21" t="s">
        <v>63</v>
      </c>
      <c r="F262" s="21" t="s">
        <v>63</v>
      </c>
      <c r="G262" s="21" t="s">
        <v>63</v>
      </c>
      <c r="H262" s="14"/>
      <c r="I262" s="30"/>
      <c r="J262" s="30"/>
      <c r="K262" s="30"/>
      <c r="L262" s="30"/>
      <c r="M262" s="30"/>
      <c r="N262" s="30"/>
    </row>
    <row r="263" spans="1:14" s="31" customFormat="1" x14ac:dyDescent="0.25">
      <c r="A263" s="27" t="s">
        <v>340</v>
      </c>
      <c r="B263" s="38" t="s">
        <v>341</v>
      </c>
      <c r="C263" s="21"/>
      <c r="D263" s="21" t="s">
        <v>63</v>
      </c>
      <c r="E263" s="21" t="s">
        <v>63</v>
      </c>
      <c r="F263" s="21" t="s">
        <v>63</v>
      </c>
      <c r="G263" s="21" t="s">
        <v>63</v>
      </c>
      <c r="H263" s="14"/>
      <c r="I263" s="30"/>
      <c r="J263" s="30"/>
      <c r="K263" s="30"/>
      <c r="L263" s="30"/>
      <c r="M263" s="30"/>
      <c r="N263" s="30"/>
    </row>
    <row r="264" spans="1:14" s="31" customFormat="1" x14ac:dyDescent="0.25">
      <c r="A264" s="27" t="s">
        <v>342</v>
      </c>
      <c r="B264" s="38" t="s">
        <v>343</v>
      </c>
      <c r="C264" s="21"/>
      <c r="D264" s="21" t="s">
        <v>63</v>
      </c>
      <c r="E264" s="21" t="s">
        <v>63</v>
      </c>
      <c r="F264" s="21" t="s">
        <v>63</v>
      </c>
      <c r="G264" s="21" t="s">
        <v>63</v>
      </c>
      <c r="H264" s="14"/>
      <c r="I264" s="30"/>
      <c r="J264" s="30"/>
      <c r="K264" s="30"/>
      <c r="L264" s="30"/>
      <c r="M264" s="30"/>
      <c r="N264" s="30"/>
    </row>
    <row r="265" spans="1:14" s="31" customFormat="1" x14ac:dyDescent="0.25">
      <c r="A265" s="27" t="s">
        <v>344</v>
      </c>
      <c r="B265" s="20" t="s">
        <v>345</v>
      </c>
      <c r="C265" s="21"/>
      <c r="D265" s="21" t="s">
        <v>63</v>
      </c>
      <c r="E265" s="21" t="s">
        <v>63</v>
      </c>
      <c r="F265" s="21" t="s">
        <v>63</v>
      </c>
      <c r="G265" s="21" t="s">
        <v>63</v>
      </c>
      <c r="H265" s="14"/>
      <c r="I265" s="30"/>
      <c r="J265" s="30"/>
      <c r="K265" s="30"/>
      <c r="L265" s="30"/>
      <c r="M265" s="30"/>
      <c r="N265" s="30"/>
    </row>
    <row r="266" spans="1:14" ht="24" x14ac:dyDescent="0.25">
      <c r="A266" s="78">
        <v>39</v>
      </c>
      <c r="B266" s="79" t="s">
        <v>346</v>
      </c>
      <c r="C266" s="80"/>
      <c r="D266" s="80" t="s">
        <v>61</v>
      </c>
      <c r="E266" s="80" t="s">
        <v>61</v>
      </c>
      <c r="F266" s="80" t="s">
        <v>61</v>
      </c>
      <c r="G266" s="80" t="s">
        <v>61</v>
      </c>
      <c r="H266" s="14"/>
      <c r="I266" s="14" t="str">
        <f>IF(C266=SUM(C267:C269,C271:C272,C275),"√","НЕТ")</f>
        <v>√</v>
      </c>
      <c r="J266" s="14"/>
      <c r="K266" s="15"/>
      <c r="L266" s="15"/>
      <c r="M266" s="15"/>
      <c r="N266" s="15"/>
    </row>
    <row r="267" spans="1:14" s="84" customFormat="1" ht="15.75" customHeight="1" x14ac:dyDescent="0.25">
      <c r="A267" s="81" t="s">
        <v>347</v>
      </c>
      <c r="B267" s="81" t="s">
        <v>348</v>
      </c>
      <c r="C267" s="82"/>
      <c r="D267" s="82" t="s">
        <v>63</v>
      </c>
      <c r="E267" s="82" t="s">
        <v>63</v>
      </c>
      <c r="F267" s="82" t="s">
        <v>63</v>
      </c>
      <c r="G267" s="82" t="s">
        <v>63</v>
      </c>
      <c r="H267" s="14"/>
      <c r="I267" s="83"/>
      <c r="J267" s="83"/>
      <c r="K267" s="83"/>
      <c r="L267" s="83"/>
      <c r="M267" s="83"/>
      <c r="N267" s="83"/>
    </row>
    <row r="268" spans="1:14" s="84" customFormat="1" ht="15.75" customHeight="1" x14ac:dyDescent="0.25">
      <c r="A268" s="81" t="s">
        <v>349</v>
      </c>
      <c r="B268" s="81" t="s">
        <v>350</v>
      </c>
      <c r="C268" s="82"/>
      <c r="D268" s="82" t="s">
        <v>63</v>
      </c>
      <c r="E268" s="82" t="s">
        <v>63</v>
      </c>
      <c r="F268" s="82" t="s">
        <v>63</v>
      </c>
      <c r="G268" s="82" t="s">
        <v>63</v>
      </c>
      <c r="H268" s="14"/>
      <c r="I268" s="83"/>
      <c r="J268" s="83"/>
      <c r="K268" s="83"/>
      <c r="L268" s="83"/>
      <c r="M268" s="83"/>
      <c r="N268" s="83"/>
    </row>
    <row r="269" spans="1:14" s="84" customFormat="1" ht="15.75" customHeight="1" x14ac:dyDescent="0.25">
      <c r="A269" s="81" t="s">
        <v>351</v>
      </c>
      <c r="B269" s="81" t="s">
        <v>352</v>
      </c>
      <c r="C269" s="82"/>
      <c r="D269" s="82"/>
      <c r="E269" s="82"/>
      <c r="F269" s="82"/>
      <c r="G269" s="82"/>
      <c r="H269" s="14"/>
      <c r="I269" s="83"/>
      <c r="J269" s="83"/>
      <c r="K269" s="83"/>
      <c r="L269" s="83"/>
      <c r="M269" s="83"/>
      <c r="N269" s="83"/>
    </row>
    <row r="270" spans="1:14" s="84" customFormat="1" ht="15.75" customHeight="1" x14ac:dyDescent="0.25">
      <c r="A270" s="85" t="s">
        <v>353</v>
      </c>
      <c r="B270" s="85" t="s">
        <v>354</v>
      </c>
      <c r="C270" s="21"/>
      <c r="D270" s="21"/>
      <c r="E270" s="21"/>
      <c r="F270" s="21"/>
      <c r="G270" s="21"/>
      <c r="H270" s="14"/>
      <c r="I270" s="83"/>
      <c r="J270" s="83"/>
      <c r="K270" s="83"/>
      <c r="L270" s="83"/>
      <c r="M270" s="83"/>
      <c r="N270" s="83"/>
    </row>
    <row r="271" spans="1:14" s="84" customFormat="1" ht="15.75" customHeight="1" x14ac:dyDescent="0.25">
      <c r="A271" s="81" t="s">
        <v>355</v>
      </c>
      <c r="B271" s="81" t="s">
        <v>356</v>
      </c>
      <c r="C271" s="82"/>
      <c r="D271" s="82" t="s">
        <v>63</v>
      </c>
      <c r="E271" s="82" t="s">
        <v>63</v>
      </c>
      <c r="F271" s="82" t="s">
        <v>63</v>
      </c>
      <c r="G271" s="82" t="s">
        <v>63</v>
      </c>
      <c r="H271" s="14"/>
      <c r="I271" s="83"/>
      <c r="J271" s="83"/>
      <c r="K271" s="83"/>
      <c r="L271" s="83"/>
      <c r="M271" s="83"/>
      <c r="N271" s="83"/>
    </row>
    <row r="272" spans="1:14" s="84" customFormat="1" ht="15.75" customHeight="1" x14ac:dyDescent="0.25">
      <c r="A272" s="81" t="s">
        <v>357</v>
      </c>
      <c r="B272" s="81" t="s">
        <v>358</v>
      </c>
      <c r="C272" s="82"/>
      <c r="D272" s="82" t="s">
        <v>63</v>
      </c>
      <c r="E272" s="82" t="s">
        <v>63</v>
      </c>
      <c r="F272" s="82" t="s">
        <v>63</v>
      </c>
      <c r="G272" s="82" t="s">
        <v>63</v>
      </c>
      <c r="H272" s="14"/>
      <c r="I272" s="14" t="str">
        <f>IF(C272=SUM(C273:C274),"√","НЕТ")</f>
        <v>√</v>
      </c>
      <c r="J272" s="83"/>
      <c r="L272" s="83"/>
      <c r="M272" s="83"/>
      <c r="N272" s="83"/>
    </row>
    <row r="273" spans="1:14" s="31" customFormat="1" x14ac:dyDescent="0.25">
      <c r="A273" s="27" t="s">
        <v>359</v>
      </c>
      <c r="B273" s="87" t="s">
        <v>360</v>
      </c>
      <c r="C273" s="21"/>
      <c r="D273" s="21" t="s">
        <v>63</v>
      </c>
      <c r="E273" s="21" t="s">
        <v>63</v>
      </c>
      <c r="F273" s="21" t="s">
        <v>63</v>
      </c>
      <c r="G273" s="21" t="s">
        <v>63</v>
      </c>
      <c r="H273" s="14"/>
      <c r="I273" s="30"/>
      <c r="J273" s="30"/>
      <c r="K273" s="30"/>
      <c r="L273" s="30"/>
      <c r="M273" s="30"/>
      <c r="N273" s="30"/>
    </row>
    <row r="274" spans="1:14" s="31" customFormat="1" x14ac:dyDescent="0.25">
      <c r="A274" s="27" t="s">
        <v>361</v>
      </c>
      <c r="B274" s="87" t="s">
        <v>362</v>
      </c>
      <c r="C274" s="21"/>
      <c r="D274" s="21" t="s">
        <v>63</v>
      </c>
      <c r="E274" s="21" t="s">
        <v>63</v>
      </c>
      <c r="F274" s="21" t="s">
        <v>63</v>
      </c>
      <c r="G274" s="21" t="s">
        <v>63</v>
      </c>
      <c r="H274" s="14"/>
      <c r="I274" s="30"/>
      <c r="J274" s="30"/>
      <c r="K274" s="30"/>
      <c r="L274" s="30"/>
      <c r="M274" s="30"/>
      <c r="N274" s="30"/>
    </row>
    <row r="275" spans="1:14" s="84" customFormat="1" ht="15.75" customHeight="1" outlineLevel="1" x14ac:dyDescent="0.25">
      <c r="A275" s="118" t="s">
        <v>363</v>
      </c>
      <c r="B275" s="118" t="s">
        <v>364</v>
      </c>
      <c r="C275" s="119"/>
      <c r="D275" s="119"/>
      <c r="E275" s="119"/>
      <c r="F275" s="119"/>
      <c r="G275" s="119"/>
      <c r="H275" s="14"/>
      <c r="I275" s="83"/>
      <c r="J275" s="83"/>
      <c r="K275" s="83"/>
      <c r="L275" s="83"/>
      <c r="M275" s="83"/>
      <c r="N275" s="83"/>
    </row>
    <row r="276" spans="1:14" s="31" customFormat="1" outlineLevel="1" x14ac:dyDescent="0.25">
      <c r="A276" s="120" t="s">
        <v>365</v>
      </c>
      <c r="B276" s="121" t="s">
        <v>366</v>
      </c>
      <c r="C276" s="119"/>
      <c r="D276" s="119"/>
      <c r="E276" s="119"/>
      <c r="F276" s="119"/>
      <c r="G276" s="119"/>
      <c r="H276" s="14"/>
      <c r="I276" s="83"/>
      <c r="J276" s="30"/>
      <c r="K276" s="30"/>
      <c r="L276" s="30"/>
      <c r="M276" s="30"/>
      <c r="N276" s="30"/>
    </row>
    <row r="277" spans="1:14" s="31" customFormat="1" outlineLevel="1" x14ac:dyDescent="0.25">
      <c r="A277" s="120" t="s">
        <v>367</v>
      </c>
      <c r="B277" s="121" t="s">
        <v>368</v>
      </c>
      <c r="C277" s="119"/>
      <c r="D277" s="119"/>
      <c r="E277" s="119"/>
      <c r="F277" s="119"/>
      <c r="G277" s="119"/>
      <c r="H277" s="14"/>
      <c r="I277" s="83"/>
      <c r="J277" s="30"/>
      <c r="K277" s="30"/>
      <c r="L277" s="30"/>
      <c r="M277" s="30"/>
      <c r="N277" s="30"/>
    </row>
    <row r="278" spans="1:14" ht="36" x14ac:dyDescent="0.25">
      <c r="A278" s="11">
        <v>40</v>
      </c>
      <c r="B278" s="12" t="s">
        <v>369</v>
      </c>
      <c r="C278" s="13"/>
      <c r="D278" s="13" t="s">
        <v>63</v>
      </c>
      <c r="E278" s="13" t="s">
        <v>63</v>
      </c>
      <c r="F278" s="13" t="s">
        <v>63</v>
      </c>
      <c r="G278" s="13" t="s">
        <v>63</v>
      </c>
      <c r="H278" s="14"/>
      <c r="I278" s="14"/>
      <c r="K278" s="15"/>
      <c r="L278" s="15"/>
      <c r="M278" s="15"/>
      <c r="N278" s="15"/>
    </row>
    <row r="279" spans="1:14" s="91" customFormat="1" ht="12" x14ac:dyDescent="0.25">
      <c r="A279" s="88" t="s">
        <v>370</v>
      </c>
      <c r="B279" s="87" t="s">
        <v>348</v>
      </c>
      <c r="C279" s="21"/>
      <c r="D279" s="89" t="s">
        <v>63</v>
      </c>
      <c r="E279" s="89" t="s">
        <v>63</v>
      </c>
      <c r="F279" s="89" t="s">
        <v>63</v>
      </c>
      <c r="G279" s="89" t="s">
        <v>63</v>
      </c>
      <c r="H279" s="14"/>
      <c r="I279" s="90"/>
      <c r="J279" s="90"/>
      <c r="K279" s="90"/>
      <c r="L279" s="90"/>
      <c r="M279" s="90"/>
      <c r="N279" s="90"/>
    </row>
    <row r="280" spans="1:14" s="91" customFormat="1" ht="12" x14ac:dyDescent="0.25">
      <c r="A280" s="88" t="s">
        <v>371</v>
      </c>
      <c r="B280" s="87" t="s">
        <v>350</v>
      </c>
      <c r="C280" s="21"/>
      <c r="D280" s="89" t="s">
        <v>63</v>
      </c>
      <c r="E280" s="89" t="s">
        <v>63</v>
      </c>
      <c r="F280" s="89" t="s">
        <v>63</v>
      </c>
      <c r="G280" s="89" t="s">
        <v>63</v>
      </c>
      <c r="H280" s="14"/>
      <c r="I280" s="90"/>
      <c r="J280" s="90"/>
      <c r="K280" s="90"/>
      <c r="L280" s="90"/>
      <c r="M280" s="90"/>
      <c r="N280" s="90"/>
    </row>
    <row r="281" spans="1:14" s="91" customFormat="1" ht="12" x14ac:dyDescent="0.25">
      <c r="A281" s="88" t="s">
        <v>372</v>
      </c>
      <c r="B281" s="87" t="s">
        <v>373</v>
      </c>
      <c r="C281" s="21"/>
      <c r="D281" s="86" t="s">
        <v>63</v>
      </c>
      <c r="E281" s="86" t="s">
        <v>63</v>
      </c>
      <c r="F281" s="86" t="s">
        <v>63</v>
      </c>
      <c r="G281" s="86" t="s">
        <v>63</v>
      </c>
      <c r="H281" s="14"/>
      <c r="I281" s="90"/>
      <c r="J281" s="90"/>
      <c r="K281" s="90"/>
      <c r="L281" s="90"/>
      <c r="M281" s="90"/>
      <c r="N281" s="90"/>
    </row>
    <row r="282" spans="1:14" s="91" customFormat="1" ht="12" x14ac:dyDescent="0.25">
      <c r="A282" s="88" t="s">
        <v>374</v>
      </c>
      <c r="B282" s="87" t="s">
        <v>356</v>
      </c>
      <c r="C282" s="21"/>
      <c r="D282" s="89" t="s">
        <v>63</v>
      </c>
      <c r="E282" s="89" t="s">
        <v>63</v>
      </c>
      <c r="F282" s="89" t="s">
        <v>63</v>
      </c>
      <c r="G282" s="89" t="s">
        <v>63</v>
      </c>
      <c r="H282" s="14"/>
      <c r="I282" s="90"/>
      <c r="J282" s="90"/>
      <c r="K282" s="90"/>
      <c r="L282" s="90"/>
      <c r="M282" s="90"/>
      <c r="N282" s="90"/>
    </row>
    <row r="283" spans="1:14" s="91" customFormat="1" ht="12" x14ac:dyDescent="0.25">
      <c r="A283" s="88" t="s">
        <v>375</v>
      </c>
      <c r="B283" s="87" t="s">
        <v>376</v>
      </c>
      <c r="C283" s="21"/>
      <c r="D283" s="89" t="s">
        <v>63</v>
      </c>
      <c r="E283" s="89" t="s">
        <v>63</v>
      </c>
      <c r="F283" s="89" t="s">
        <v>63</v>
      </c>
      <c r="G283" s="89" t="s">
        <v>63</v>
      </c>
      <c r="H283" s="14"/>
      <c r="I283" s="90"/>
      <c r="J283" s="90"/>
      <c r="K283" s="90"/>
      <c r="L283" s="90"/>
      <c r="M283" s="90"/>
      <c r="N283" s="90"/>
    </row>
    <row r="284" spans="1:14" s="91" customFormat="1" ht="12" outlineLevel="1" x14ac:dyDescent="0.25">
      <c r="A284" s="116" t="s">
        <v>377</v>
      </c>
      <c r="B284" s="117" t="s">
        <v>378</v>
      </c>
      <c r="C284" s="119"/>
      <c r="D284" s="119"/>
      <c r="E284" s="119"/>
      <c r="F284" s="119"/>
      <c r="G284" s="119"/>
      <c r="H284" s="14"/>
      <c r="I284" s="90"/>
      <c r="J284" s="90"/>
      <c r="K284" s="90"/>
      <c r="L284" s="90"/>
      <c r="M284" s="90"/>
      <c r="N284" s="90"/>
    </row>
    <row r="285" spans="1:14" s="91" customFormat="1" ht="48" x14ac:dyDescent="0.25">
      <c r="A285" s="88">
        <v>41</v>
      </c>
      <c r="B285" s="20" t="s">
        <v>379</v>
      </c>
      <c r="C285" s="21"/>
      <c r="D285" s="89" t="s">
        <v>63</v>
      </c>
      <c r="E285" s="89" t="s">
        <v>63</v>
      </c>
      <c r="F285" s="89" t="s">
        <v>63</v>
      </c>
      <c r="G285" s="89" t="s">
        <v>63</v>
      </c>
      <c r="H285" s="14"/>
      <c r="I285" s="90"/>
      <c r="J285" s="90"/>
      <c r="K285" s="90"/>
      <c r="L285" s="90"/>
      <c r="M285" s="90"/>
      <c r="N285" s="90"/>
    </row>
    <row r="286" spans="1:14" s="91" customFormat="1" ht="12" x14ac:dyDescent="0.25">
      <c r="A286" s="88" t="s">
        <v>380</v>
      </c>
      <c r="B286" s="38" t="s">
        <v>381</v>
      </c>
      <c r="C286" s="21"/>
      <c r="D286" s="21"/>
      <c r="E286" s="21"/>
      <c r="F286" s="21"/>
      <c r="G286" s="21"/>
      <c r="H286" s="14" t="str">
        <f t="shared" ref="H286:H287" si="5">IF(C286=SUM(D286:G286),"√","НЕТ")</f>
        <v>√</v>
      </c>
      <c r="I286" s="90"/>
      <c r="J286" s="90"/>
      <c r="K286" s="90"/>
      <c r="L286" s="90"/>
      <c r="M286" s="90"/>
      <c r="N286" s="90"/>
    </row>
    <row r="287" spans="1:14" s="91" customFormat="1" ht="48" x14ac:dyDescent="0.25">
      <c r="A287" s="88">
        <v>42</v>
      </c>
      <c r="B287" s="20" t="s">
        <v>382</v>
      </c>
      <c r="C287" s="21"/>
      <c r="D287" s="21"/>
      <c r="E287" s="21"/>
      <c r="F287" s="21"/>
      <c r="G287" s="21"/>
      <c r="H287" s="14" t="str">
        <f t="shared" si="5"/>
        <v>√</v>
      </c>
      <c r="I287" s="90"/>
      <c r="J287" s="90"/>
      <c r="K287" s="90"/>
      <c r="L287" s="90"/>
      <c r="M287" s="90"/>
      <c r="N287" s="90"/>
    </row>
    <row r="288" spans="1:14" ht="24" x14ac:dyDescent="0.25">
      <c r="A288" s="92">
        <v>43</v>
      </c>
      <c r="B288" s="93" t="s">
        <v>383</v>
      </c>
      <c r="C288" s="94"/>
      <c r="D288" s="94"/>
      <c r="E288" s="94"/>
      <c r="F288" s="94"/>
      <c r="G288" s="94"/>
      <c r="H288" s="14"/>
      <c r="I288" s="15"/>
      <c r="J288" s="14" t="str">
        <f>IF(C288=SUM(C289:C290),"√","НЕТ")</f>
        <v>√</v>
      </c>
      <c r="K288" s="15"/>
      <c r="L288" s="15"/>
      <c r="M288" s="15"/>
      <c r="N288" s="15"/>
    </row>
    <row r="289" spans="1:14" x14ac:dyDescent="0.25">
      <c r="A289" s="19" t="s">
        <v>384</v>
      </c>
      <c r="B289" s="88" t="s">
        <v>18</v>
      </c>
      <c r="C289" s="21"/>
      <c r="D289" s="21"/>
      <c r="E289" s="21"/>
      <c r="F289" s="21"/>
      <c r="G289" s="21"/>
      <c r="H289" s="14"/>
      <c r="I289" s="15"/>
      <c r="J289" s="15"/>
      <c r="K289" s="15"/>
      <c r="L289" s="15"/>
      <c r="M289" s="15"/>
      <c r="N289" s="15"/>
    </row>
    <row r="290" spans="1:14" x14ac:dyDescent="0.25">
      <c r="A290" s="19" t="s">
        <v>385</v>
      </c>
      <c r="B290" s="44" t="s">
        <v>103</v>
      </c>
      <c r="C290" s="21"/>
      <c r="D290" s="21"/>
      <c r="E290" s="21"/>
      <c r="F290" s="21"/>
      <c r="G290" s="21"/>
      <c r="H290" s="14"/>
      <c r="I290" s="15"/>
      <c r="J290" s="15"/>
      <c r="K290" s="15"/>
      <c r="L290" s="15"/>
      <c r="M290" s="15"/>
      <c r="N290" s="15"/>
    </row>
    <row r="291" spans="1:14" ht="36" x14ac:dyDescent="0.25">
      <c r="A291" s="92">
        <v>44</v>
      </c>
      <c r="B291" s="93" t="s">
        <v>386</v>
      </c>
      <c r="C291" s="94"/>
      <c r="D291" s="94"/>
      <c r="E291" s="94"/>
      <c r="F291" s="94"/>
      <c r="G291" s="94"/>
      <c r="H291" s="14"/>
      <c r="I291" s="15"/>
      <c r="J291" s="14" t="str">
        <f>IF(C291=SUM(C292:C293),"√","НЕТ")</f>
        <v>√</v>
      </c>
      <c r="K291" s="15"/>
      <c r="L291" s="15"/>
      <c r="M291" s="15"/>
      <c r="N291" s="15"/>
    </row>
    <row r="292" spans="1:14" s="91" customFormat="1" ht="17.25" customHeight="1" x14ac:dyDescent="0.25">
      <c r="A292" s="88" t="s">
        <v>387</v>
      </c>
      <c r="B292" s="20" t="s">
        <v>18</v>
      </c>
      <c r="C292" s="21"/>
      <c r="D292" s="21"/>
      <c r="E292" s="21"/>
      <c r="F292" s="21"/>
      <c r="G292" s="21"/>
      <c r="H292" s="14"/>
      <c r="I292" s="90"/>
      <c r="J292" s="90"/>
      <c r="K292" s="90"/>
      <c r="L292" s="90"/>
      <c r="M292" s="90"/>
      <c r="N292" s="90"/>
    </row>
    <row r="293" spans="1:14" s="91" customFormat="1" ht="17.25" customHeight="1" x14ac:dyDescent="0.25">
      <c r="A293" s="88" t="s">
        <v>388</v>
      </c>
      <c r="B293" s="20" t="s">
        <v>103</v>
      </c>
      <c r="C293" s="21"/>
      <c r="D293" s="21"/>
      <c r="E293" s="21"/>
      <c r="F293" s="21"/>
      <c r="G293" s="21"/>
      <c r="H293" s="14"/>
      <c r="I293" s="90"/>
      <c r="J293" s="90"/>
      <c r="K293" s="90"/>
      <c r="L293" s="90"/>
      <c r="M293" s="90"/>
      <c r="N293" s="90"/>
    </row>
    <row r="294" spans="1:14" ht="36" x14ac:dyDescent="0.25">
      <c r="A294" s="92">
        <v>45</v>
      </c>
      <c r="B294" s="93" t="s">
        <v>389</v>
      </c>
      <c r="C294" s="94"/>
      <c r="D294" s="94" t="s">
        <v>61</v>
      </c>
      <c r="E294" s="94" t="s">
        <v>61</v>
      </c>
      <c r="F294" s="94" t="s">
        <v>61</v>
      </c>
      <c r="G294" s="94" t="s">
        <v>61</v>
      </c>
      <c r="H294" s="14"/>
      <c r="I294" s="15"/>
      <c r="J294" s="14" t="str">
        <f>IF(C294=SUM(C295:C296),"√","НЕТ")</f>
        <v>√</v>
      </c>
      <c r="K294" s="15"/>
      <c r="L294" s="15"/>
      <c r="M294" s="15"/>
      <c r="N294" s="15"/>
    </row>
    <row r="295" spans="1:14" s="91" customFormat="1" ht="17.25" customHeight="1" x14ac:dyDescent="0.25">
      <c r="A295" s="88" t="s">
        <v>390</v>
      </c>
      <c r="B295" s="88" t="s">
        <v>18</v>
      </c>
      <c r="C295" s="21"/>
      <c r="D295" s="89" t="s">
        <v>63</v>
      </c>
      <c r="E295" s="89" t="s">
        <v>63</v>
      </c>
      <c r="F295" s="89" t="s">
        <v>63</v>
      </c>
      <c r="G295" s="89" t="s">
        <v>63</v>
      </c>
      <c r="H295" s="14"/>
      <c r="I295" s="90"/>
      <c r="J295" s="90"/>
      <c r="K295" s="90"/>
      <c r="L295" s="90"/>
      <c r="M295" s="90"/>
      <c r="N295" s="90"/>
    </row>
    <row r="296" spans="1:14" s="91" customFormat="1" ht="17.25" customHeight="1" x14ac:dyDescent="0.25">
      <c r="A296" s="88" t="s">
        <v>391</v>
      </c>
      <c r="B296" s="20" t="s">
        <v>103</v>
      </c>
      <c r="C296" s="21"/>
      <c r="D296" s="89" t="s">
        <v>63</v>
      </c>
      <c r="E296" s="89" t="s">
        <v>63</v>
      </c>
      <c r="F296" s="89" t="s">
        <v>63</v>
      </c>
      <c r="G296" s="89" t="s">
        <v>63</v>
      </c>
      <c r="H296" s="14"/>
      <c r="I296" s="90"/>
      <c r="J296" s="90"/>
      <c r="K296" s="90"/>
      <c r="L296" s="90"/>
      <c r="M296" s="90"/>
      <c r="N296" s="90"/>
    </row>
    <row r="297" spans="1:14" ht="24" x14ac:dyDescent="0.25">
      <c r="A297" s="92">
        <v>46</v>
      </c>
      <c r="B297" s="93" t="s">
        <v>392</v>
      </c>
      <c r="C297" s="94"/>
      <c r="D297" s="94" t="s">
        <v>61</v>
      </c>
      <c r="E297" s="94" t="s">
        <v>61</v>
      </c>
      <c r="F297" s="94" t="s">
        <v>61</v>
      </c>
      <c r="G297" s="94" t="s">
        <v>61</v>
      </c>
      <c r="H297" s="14"/>
      <c r="I297" s="15"/>
      <c r="J297" s="15"/>
      <c r="K297" s="15"/>
      <c r="L297" s="15"/>
      <c r="M297" s="15"/>
      <c r="N297" s="15"/>
    </row>
    <row r="298" spans="1:14" ht="36" x14ac:dyDescent="0.25">
      <c r="A298" s="27">
        <v>47</v>
      </c>
      <c r="B298" s="20" t="s">
        <v>393</v>
      </c>
      <c r="C298" s="21"/>
      <c r="D298" s="21" t="s">
        <v>63</v>
      </c>
      <c r="E298" s="21" t="s">
        <v>63</v>
      </c>
      <c r="F298" s="21" t="s">
        <v>63</v>
      </c>
      <c r="G298" s="21" t="s">
        <v>63</v>
      </c>
      <c r="H298" s="14"/>
      <c r="I298" s="30"/>
      <c r="J298" s="15"/>
      <c r="K298" s="15"/>
      <c r="L298" s="15"/>
      <c r="M298" s="15"/>
      <c r="N298" s="15"/>
    </row>
    <row r="299" spans="1:14" ht="36" x14ac:dyDescent="0.25">
      <c r="A299" s="92">
        <v>48</v>
      </c>
      <c r="B299" s="93" t="s">
        <v>394</v>
      </c>
      <c r="C299" s="94"/>
      <c r="D299" s="94" t="s">
        <v>61</v>
      </c>
      <c r="E299" s="94" t="s">
        <v>61</v>
      </c>
      <c r="F299" s="94" t="s">
        <v>61</v>
      </c>
      <c r="G299" s="94" t="s">
        <v>61</v>
      </c>
      <c r="H299" s="14"/>
      <c r="I299" s="15"/>
      <c r="J299" s="15"/>
      <c r="K299" s="15"/>
      <c r="L299" s="15"/>
      <c r="M299" s="15"/>
      <c r="N299" s="15"/>
    </row>
    <row r="300" spans="1:14" ht="42.75" customHeight="1" x14ac:dyDescent="0.25">
      <c r="A300" s="92">
        <v>49</v>
      </c>
      <c r="B300" s="93" t="s">
        <v>395</v>
      </c>
      <c r="C300" s="94"/>
      <c r="D300" s="94" t="s">
        <v>61</v>
      </c>
      <c r="E300" s="94" t="s">
        <v>61</v>
      </c>
      <c r="F300" s="94" t="s">
        <v>61</v>
      </c>
      <c r="G300" s="94" t="s">
        <v>61</v>
      </c>
      <c r="H300" s="14"/>
      <c r="I300" s="15"/>
      <c r="J300" s="14" t="str">
        <f>IF(C300=SUM(C301:C303),"√","НЕТ")</f>
        <v>√</v>
      </c>
      <c r="K300" s="15"/>
      <c r="L300" s="15"/>
      <c r="M300" s="15"/>
      <c r="N300" s="15"/>
    </row>
    <row r="301" spans="1:14" ht="16.5" customHeight="1" x14ac:dyDescent="0.25">
      <c r="A301" s="20" t="s">
        <v>396</v>
      </c>
      <c r="B301" s="20" t="s">
        <v>397</v>
      </c>
      <c r="C301" s="21"/>
      <c r="D301" s="21" t="s">
        <v>63</v>
      </c>
      <c r="E301" s="21" t="s">
        <v>63</v>
      </c>
      <c r="F301" s="21" t="s">
        <v>63</v>
      </c>
      <c r="G301" s="21" t="s">
        <v>63</v>
      </c>
      <c r="H301" s="14"/>
      <c r="I301" s="15"/>
      <c r="J301" s="15"/>
      <c r="K301" s="15"/>
      <c r="L301" s="15"/>
      <c r="M301" s="15"/>
      <c r="N301" s="15"/>
    </row>
    <row r="302" spans="1:14" ht="27.75" customHeight="1" x14ac:dyDescent="0.25">
      <c r="A302" s="20" t="s">
        <v>398</v>
      </c>
      <c r="B302" s="20" t="s">
        <v>399</v>
      </c>
      <c r="C302" s="21"/>
      <c r="D302" s="21" t="s">
        <v>63</v>
      </c>
      <c r="E302" s="21" t="s">
        <v>63</v>
      </c>
      <c r="F302" s="21" t="s">
        <v>63</v>
      </c>
      <c r="G302" s="21" t="s">
        <v>63</v>
      </c>
      <c r="H302" s="14"/>
      <c r="I302" s="15"/>
      <c r="J302" s="15"/>
      <c r="K302" s="15"/>
      <c r="L302" s="15"/>
      <c r="M302" s="15"/>
      <c r="N302" s="15"/>
    </row>
    <row r="303" spans="1:14" ht="16.5" customHeight="1" x14ac:dyDescent="0.25">
      <c r="A303" s="20" t="s">
        <v>400</v>
      </c>
      <c r="B303" s="20" t="s">
        <v>401</v>
      </c>
      <c r="C303" s="21"/>
      <c r="D303" s="21" t="s">
        <v>63</v>
      </c>
      <c r="E303" s="21" t="s">
        <v>63</v>
      </c>
      <c r="F303" s="21" t="s">
        <v>63</v>
      </c>
      <c r="G303" s="21" t="s">
        <v>63</v>
      </c>
      <c r="H303" s="14"/>
      <c r="I303" s="15"/>
      <c r="J303" s="15"/>
      <c r="K303" s="15"/>
      <c r="L303" s="15"/>
      <c r="M303" s="15"/>
      <c r="N303" s="15"/>
    </row>
    <row r="304" spans="1:14" ht="16.5" customHeight="1" x14ac:dyDescent="0.25">
      <c r="A304" s="20" t="s">
        <v>402</v>
      </c>
      <c r="B304" s="38" t="s">
        <v>403</v>
      </c>
      <c r="C304" s="21"/>
      <c r="D304" s="21" t="s">
        <v>63</v>
      </c>
      <c r="E304" s="21" t="s">
        <v>63</v>
      </c>
      <c r="F304" s="21" t="s">
        <v>63</v>
      </c>
      <c r="G304" s="21" t="s">
        <v>63</v>
      </c>
      <c r="H304" s="14"/>
      <c r="I304" s="15"/>
      <c r="J304" s="15"/>
      <c r="K304" s="15"/>
      <c r="L304" s="15"/>
      <c r="M304" s="15"/>
      <c r="N304" s="15"/>
    </row>
    <row r="305" spans="1:14" ht="36" x14ac:dyDescent="0.25">
      <c r="A305" s="92">
        <v>50</v>
      </c>
      <c r="B305" s="93" t="s">
        <v>404</v>
      </c>
      <c r="C305" s="94"/>
      <c r="D305" s="94" t="s">
        <v>61</v>
      </c>
      <c r="E305" s="94" t="s">
        <v>61</v>
      </c>
      <c r="F305" s="94" t="s">
        <v>61</v>
      </c>
      <c r="G305" s="94" t="s">
        <v>61</v>
      </c>
      <c r="H305" s="14"/>
      <c r="I305" s="14" t="str">
        <f>IF(C305=SUM(C306:C307,C311:C312),"√","НЕТ")</f>
        <v>√</v>
      </c>
      <c r="J305" s="15"/>
      <c r="K305" s="15"/>
      <c r="L305" s="15"/>
      <c r="M305" s="15"/>
      <c r="N305" s="15"/>
    </row>
    <row r="306" spans="1:14" s="91" customFormat="1" ht="17.25" customHeight="1" x14ac:dyDescent="0.25">
      <c r="A306" s="95" t="s">
        <v>405</v>
      </c>
      <c r="B306" s="95" t="s">
        <v>406</v>
      </c>
      <c r="C306" s="96"/>
      <c r="D306" s="96" t="s">
        <v>63</v>
      </c>
      <c r="E306" s="96" t="s">
        <v>63</v>
      </c>
      <c r="F306" s="96" t="s">
        <v>63</v>
      </c>
      <c r="G306" s="96" t="s">
        <v>63</v>
      </c>
      <c r="H306" s="14"/>
      <c r="I306" s="90"/>
      <c r="J306" s="90"/>
      <c r="K306" s="90"/>
      <c r="L306" s="90"/>
      <c r="M306" s="90"/>
      <c r="N306" s="90"/>
    </row>
    <row r="307" spans="1:14" s="91" customFormat="1" ht="15.75" customHeight="1" x14ac:dyDescent="0.25">
      <c r="A307" s="95" t="s">
        <v>407</v>
      </c>
      <c r="B307" s="95" t="s">
        <v>408</v>
      </c>
      <c r="C307" s="96"/>
      <c r="D307" s="96" t="s">
        <v>63</v>
      </c>
      <c r="E307" s="96" t="s">
        <v>63</v>
      </c>
      <c r="F307" s="96" t="s">
        <v>63</v>
      </c>
      <c r="G307" s="96" t="s">
        <v>63</v>
      </c>
      <c r="H307" s="14"/>
      <c r="I307" s="90"/>
      <c r="J307" s="14" t="str">
        <f>IF(C307=SUM(C308:C310),"√","НЕТ")</f>
        <v>√</v>
      </c>
      <c r="K307" s="90"/>
      <c r="L307" s="90"/>
      <c r="M307" s="90"/>
      <c r="N307" s="90"/>
    </row>
    <row r="308" spans="1:14" s="91" customFormat="1" ht="15.75" customHeight="1" x14ac:dyDescent="0.25">
      <c r="A308" s="88" t="s">
        <v>409</v>
      </c>
      <c r="B308" s="87" t="s">
        <v>410</v>
      </c>
      <c r="C308" s="21"/>
      <c r="D308" s="89" t="s">
        <v>63</v>
      </c>
      <c r="E308" s="89" t="s">
        <v>63</v>
      </c>
      <c r="F308" s="89" t="s">
        <v>63</v>
      </c>
      <c r="G308" s="89" t="s">
        <v>63</v>
      </c>
      <c r="H308" s="14"/>
      <c r="I308" s="90"/>
      <c r="J308" s="90"/>
      <c r="K308" s="90"/>
      <c r="L308" s="90"/>
      <c r="M308" s="90"/>
      <c r="N308" s="90"/>
    </row>
    <row r="309" spans="1:14" s="91" customFormat="1" ht="15.75" customHeight="1" x14ac:dyDescent="0.25">
      <c r="A309" s="88" t="s">
        <v>411</v>
      </c>
      <c r="B309" s="87" t="s">
        <v>412</v>
      </c>
      <c r="C309" s="21"/>
      <c r="D309" s="89" t="s">
        <v>63</v>
      </c>
      <c r="E309" s="89" t="s">
        <v>63</v>
      </c>
      <c r="F309" s="89" t="s">
        <v>63</v>
      </c>
      <c r="G309" s="89" t="s">
        <v>63</v>
      </c>
      <c r="H309" s="14"/>
      <c r="I309" s="90"/>
      <c r="J309" s="90"/>
      <c r="K309" s="90"/>
      <c r="L309" s="90"/>
      <c r="M309" s="90"/>
      <c r="N309" s="90"/>
    </row>
    <row r="310" spans="1:14" s="91" customFormat="1" ht="15.75" customHeight="1" x14ac:dyDescent="0.25">
      <c r="A310" s="88" t="s">
        <v>413</v>
      </c>
      <c r="B310" s="87" t="s">
        <v>414</v>
      </c>
      <c r="C310" s="21"/>
      <c r="D310" s="89" t="s">
        <v>63</v>
      </c>
      <c r="E310" s="89" t="s">
        <v>63</v>
      </c>
      <c r="F310" s="89" t="s">
        <v>63</v>
      </c>
      <c r="G310" s="89" t="s">
        <v>63</v>
      </c>
      <c r="H310" s="14"/>
      <c r="I310" s="90"/>
      <c r="J310" s="90"/>
      <c r="K310" s="90"/>
      <c r="L310" s="90"/>
      <c r="M310" s="90"/>
      <c r="N310" s="90"/>
    </row>
    <row r="311" spans="1:14" s="91" customFormat="1" ht="15.75" customHeight="1" x14ac:dyDescent="0.25">
      <c r="A311" s="95" t="s">
        <v>415</v>
      </c>
      <c r="B311" s="95" t="s">
        <v>416</v>
      </c>
      <c r="C311" s="96"/>
      <c r="D311" s="96" t="s">
        <v>63</v>
      </c>
      <c r="E311" s="96" t="s">
        <v>63</v>
      </c>
      <c r="F311" s="96" t="s">
        <v>63</v>
      </c>
      <c r="G311" s="96" t="s">
        <v>63</v>
      </c>
      <c r="H311" s="14"/>
      <c r="I311" s="90"/>
      <c r="J311" s="90"/>
      <c r="K311" s="90"/>
      <c r="L311" s="90"/>
      <c r="M311" s="90"/>
      <c r="N311" s="90"/>
    </row>
    <row r="312" spans="1:14" s="91" customFormat="1" ht="15.75" customHeight="1" x14ac:dyDescent="0.25">
      <c r="A312" s="95" t="s">
        <v>417</v>
      </c>
      <c r="B312" s="95" t="s">
        <v>418</v>
      </c>
      <c r="C312" s="96"/>
      <c r="D312" s="96" t="s">
        <v>63</v>
      </c>
      <c r="E312" s="96" t="s">
        <v>63</v>
      </c>
      <c r="F312" s="96" t="s">
        <v>63</v>
      </c>
      <c r="G312" s="96" t="s">
        <v>63</v>
      </c>
      <c r="H312" s="14"/>
      <c r="I312" s="90"/>
      <c r="J312" s="90"/>
      <c r="K312" s="90"/>
      <c r="L312" s="90"/>
      <c r="M312" s="90"/>
      <c r="N312" s="90"/>
    </row>
    <row r="313" spans="1:14" ht="24" x14ac:dyDescent="0.25">
      <c r="A313" s="92">
        <v>51</v>
      </c>
      <c r="B313" s="93" t="s">
        <v>419</v>
      </c>
      <c r="C313" s="94"/>
      <c r="D313" s="94" t="s">
        <v>61</v>
      </c>
      <c r="E313" s="94" t="s">
        <v>61</v>
      </c>
      <c r="F313" s="94" t="s">
        <v>61</v>
      </c>
      <c r="G313" s="94" t="s">
        <v>61</v>
      </c>
      <c r="H313" s="14"/>
      <c r="I313" s="15"/>
      <c r="J313" s="15"/>
      <c r="K313" s="15"/>
      <c r="L313" s="15"/>
      <c r="M313" s="15"/>
      <c r="N313" s="15"/>
    </row>
    <row r="314" spans="1:14" x14ac:dyDescent="0.25">
      <c r="A314" s="92">
        <v>52</v>
      </c>
      <c r="B314" s="93" t="s">
        <v>420</v>
      </c>
      <c r="C314" s="94"/>
      <c r="D314" s="94" t="s">
        <v>61</v>
      </c>
      <c r="E314" s="94" t="s">
        <v>61</v>
      </c>
      <c r="F314" s="94" t="s">
        <v>61</v>
      </c>
      <c r="G314" s="94" t="s">
        <v>61</v>
      </c>
      <c r="H314" s="14"/>
      <c r="I314" s="15"/>
      <c r="J314" s="15"/>
      <c r="K314" s="15"/>
      <c r="L314" s="15"/>
      <c r="M314" s="15"/>
      <c r="N314" s="15"/>
    </row>
    <row r="315" spans="1:14" ht="40.5" customHeight="1" x14ac:dyDescent="0.25">
      <c r="A315" s="92">
        <v>53</v>
      </c>
      <c r="B315" s="93" t="s">
        <v>421</v>
      </c>
      <c r="C315" s="94"/>
      <c r="D315" s="94" t="s">
        <v>63</v>
      </c>
      <c r="E315" s="94" t="s">
        <v>63</v>
      </c>
      <c r="F315" s="94" t="s">
        <v>63</v>
      </c>
      <c r="G315" s="94" t="s">
        <v>63</v>
      </c>
      <c r="H315" s="14"/>
      <c r="I315" s="15"/>
      <c r="J315" s="15"/>
      <c r="K315" s="15"/>
      <c r="L315" s="15"/>
      <c r="M315" s="15"/>
      <c r="N315" s="15"/>
    </row>
    <row r="316" spans="1:14" s="31" customFormat="1" ht="27.75" customHeight="1" x14ac:dyDescent="0.25">
      <c r="A316" s="27" t="s">
        <v>422</v>
      </c>
      <c r="B316" s="20" t="s">
        <v>423</v>
      </c>
      <c r="C316" s="21"/>
      <c r="D316" s="21" t="s">
        <v>63</v>
      </c>
      <c r="E316" s="21" t="s">
        <v>63</v>
      </c>
      <c r="F316" s="21" t="s">
        <v>63</v>
      </c>
      <c r="G316" s="21" t="s">
        <v>63</v>
      </c>
      <c r="H316" s="14"/>
      <c r="I316" s="30"/>
      <c r="J316" s="30"/>
      <c r="K316" s="30"/>
      <c r="L316" s="30"/>
      <c r="M316" s="30"/>
      <c r="N316" s="30"/>
    </row>
    <row r="317" spans="1:14" ht="27" customHeight="1" x14ac:dyDescent="0.25">
      <c r="A317" s="92">
        <v>54</v>
      </c>
      <c r="B317" s="93" t="s">
        <v>289</v>
      </c>
      <c r="C317" s="94"/>
      <c r="D317" s="94" t="s">
        <v>61</v>
      </c>
      <c r="E317" s="94" t="s">
        <v>61</v>
      </c>
      <c r="F317" s="94" t="s">
        <v>61</v>
      </c>
      <c r="G317" s="94" t="s">
        <v>61</v>
      </c>
      <c r="H317" s="14"/>
      <c r="I317" s="15"/>
      <c r="J317" s="15"/>
      <c r="K317" s="15"/>
      <c r="L317" s="15"/>
      <c r="M317" s="15"/>
      <c r="N317" s="15"/>
    </row>
    <row r="318" spans="1:14" ht="36" x14ac:dyDescent="0.25">
      <c r="A318" s="12">
        <v>55</v>
      </c>
      <c r="B318" s="12" t="s">
        <v>424</v>
      </c>
      <c r="C318" s="13"/>
      <c r="D318" s="13" t="s">
        <v>63</v>
      </c>
      <c r="E318" s="13" t="s">
        <v>63</v>
      </c>
      <c r="F318" s="13" t="s">
        <v>63</v>
      </c>
      <c r="G318" s="13" t="s">
        <v>63</v>
      </c>
      <c r="H318" s="14"/>
      <c r="I318" s="15"/>
      <c r="J318" s="15"/>
      <c r="K318" s="15"/>
      <c r="L318" s="15"/>
      <c r="M318" s="15"/>
      <c r="N318" s="15"/>
    </row>
    <row r="319" spans="1:14" s="91" customFormat="1" ht="18" customHeight="1" x14ac:dyDescent="0.25">
      <c r="A319" s="88" t="s">
        <v>425</v>
      </c>
      <c r="B319" s="88" t="s">
        <v>426</v>
      </c>
      <c r="C319" s="21"/>
      <c r="D319" s="89" t="s">
        <v>63</v>
      </c>
      <c r="E319" s="89" t="s">
        <v>63</v>
      </c>
      <c r="F319" s="89" t="s">
        <v>63</v>
      </c>
      <c r="G319" s="89" t="s">
        <v>63</v>
      </c>
      <c r="H319" s="14"/>
      <c r="I319" s="90"/>
      <c r="J319" s="90"/>
      <c r="K319" s="90"/>
      <c r="L319" s="90"/>
      <c r="M319" s="90"/>
      <c r="N319" s="90"/>
    </row>
    <row r="320" spans="1:14" ht="24" x14ac:dyDescent="0.25">
      <c r="A320" s="12">
        <v>56</v>
      </c>
      <c r="B320" s="12" t="s">
        <v>427</v>
      </c>
      <c r="C320" s="13"/>
      <c r="D320" s="13"/>
      <c r="E320" s="13"/>
      <c r="F320" s="13"/>
      <c r="G320" s="13"/>
      <c r="H320" s="100"/>
      <c r="I320" s="15"/>
      <c r="J320" s="15"/>
      <c r="K320" s="15"/>
      <c r="L320" s="15"/>
      <c r="M320" s="15"/>
      <c r="N320" s="15"/>
    </row>
    <row r="321" spans="1:14" s="70" customFormat="1" ht="17.25" customHeight="1" x14ac:dyDescent="0.25">
      <c r="A321" s="45" t="s">
        <v>428</v>
      </c>
      <c r="B321" s="45" t="s">
        <v>18</v>
      </c>
      <c r="C321" s="21"/>
      <c r="D321" s="21"/>
      <c r="E321" s="21"/>
      <c r="F321" s="21"/>
      <c r="G321" s="21"/>
      <c r="H321" s="100"/>
      <c r="I321" s="69"/>
      <c r="J321" s="69"/>
      <c r="K321" s="69"/>
      <c r="L321" s="69"/>
      <c r="M321" s="69"/>
      <c r="N321" s="69"/>
    </row>
    <row r="322" spans="1:14" s="70" customFormat="1" ht="17.25" customHeight="1" x14ac:dyDescent="0.25">
      <c r="A322" s="45" t="s">
        <v>429</v>
      </c>
      <c r="B322" s="20" t="s">
        <v>103</v>
      </c>
      <c r="C322" s="21"/>
      <c r="D322" s="21"/>
      <c r="E322" s="21"/>
      <c r="F322" s="21"/>
      <c r="G322" s="21"/>
      <c r="H322" s="100"/>
      <c r="I322" s="69"/>
      <c r="J322" s="69"/>
      <c r="K322" s="69"/>
      <c r="L322" s="69"/>
      <c r="M322" s="69"/>
      <c r="N322" s="69"/>
    </row>
    <row r="323" spans="1:14" ht="24" x14ac:dyDescent="0.25">
      <c r="A323" s="12">
        <v>57</v>
      </c>
      <c r="B323" s="12" t="s">
        <v>430</v>
      </c>
      <c r="C323" s="13"/>
      <c r="D323" s="13"/>
      <c r="E323" s="13"/>
      <c r="F323" s="13"/>
      <c r="G323" s="13"/>
      <c r="H323" s="14"/>
      <c r="I323" s="15"/>
      <c r="J323" s="15"/>
      <c r="K323" s="15"/>
      <c r="L323" s="15"/>
      <c r="M323" s="15"/>
      <c r="N323" s="15"/>
    </row>
    <row r="324" spans="1:14" s="91" customFormat="1" ht="15.75" customHeight="1" x14ac:dyDescent="0.25">
      <c r="A324" s="88" t="s">
        <v>431</v>
      </c>
      <c r="B324" s="97" t="s">
        <v>432</v>
      </c>
      <c r="C324" s="21"/>
      <c r="D324" s="21"/>
      <c r="E324" s="21"/>
      <c r="F324" s="21"/>
      <c r="G324" s="21"/>
      <c r="H324" s="14"/>
      <c r="I324" s="90"/>
      <c r="J324" s="90"/>
      <c r="K324" s="90"/>
      <c r="L324" s="90"/>
      <c r="M324" s="90"/>
      <c r="N324" s="90"/>
    </row>
    <row r="325" spans="1:14" s="91" customFormat="1" ht="24.75" customHeight="1" x14ac:dyDescent="0.25">
      <c r="A325" s="88" t="s">
        <v>433</v>
      </c>
      <c r="B325" s="97" t="s">
        <v>434</v>
      </c>
      <c r="C325" s="21"/>
      <c r="D325" s="21"/>
      <c r="E325" s="21"/>
      <c r="F325" s="21"/>
      <c r="G325" s="21"/>
      <c r="H325" s="14"/>
      <c r="I325" s="90"/>
      <c r="J325" s="90"/>
      <c r="K325" s="90"/>
      <c r="L325" s="90"/>
      <c r="M325" s="90"/>
      <c r="N325" s="90"/>
    </row>
    <row r="326" spans="1:14" s="91" customFormat="1" ht="29.25" customHeight="1" x14ac:dyDescent="0.25">
      <c r="A326" s="88" t="s">
        <v>435</v>
      </c>
      <c r="B326" s="97" t="s">
        <v>436</v>
      </c>
      <c r="C326" s="21"/>
      <c r="D326" s="21"/>
      <c r="E326" s="21"/>
      <c r="F326" s="21"/>
      <c r="G326" s="21"/>
      <c r="H326" s="14"/>
      <c r="I326" s="90"/>
      <c r="J326" s="90"/>
      <c r="K326" s="90"/>
      <c r="L326" s="90"/>
      <c r="M326" s="90"/>
      <c r="N326" s="90"/>
    </row>
    <row r="327" spans="1:14" s="33" customFormat="1" ht="29.25" customHeight="1" x14ac:dyDescent="0.25">
      <c r="A327" s="20">
        <v>58</v>
      </c>
      <c r="B327" s="20" t="s">
        <v>437</v>
      </c>
      <c r="C327" s="21"/>
      <c r="D327" s="21"/>
      <c r="E327" s="21"/>
      <c r="F327" s="21"/>
      <c r="G327" s="21"/>
      <c r="H327" s="14"/>
      <c r="I327" s="32"/>
      <c r="J327" s="32"/>
      <c r="K327" s="32"/>
      <c r="L327" s="32"/>
      <c r="M327" s="32"/>
      <c r="N327" s="32"/>
    </row>
    <row r="328" spans="1:14" ht="48" x14ac:dyDescent="0.25">
      <c r="A328" s="12">
        <v>59</v>
      </c>
      <c r="B328" s="12" t="s">
        <v>438</v>
      </c>
      <c r="C328" s="13"/>
      <c r="D328" s="13"/>
      <c r="E328" s="13"/>
      <c r="F328" s="13"/>
      <c r="G328" s="13"/>
      <c r="H328" s="14"/>
      <c r="I328" s="15"/>
      <c r="J328" s="15"/>
      <c r="K328" s="15"/>
      <c r="L328" s="15"/>
      <c r="M328" s="15"/>
      <c r="N328" s="15"/>
    </row>
    <row r="329" spans="1:14" ht="48" x14ac:dyDescent="0.25">
      <c r="A329" s="12">
        <v>60</v>
      </c>
      <c r="B329" s="12" t="s">
        <v>439</v>
      </c>
      <c r="C329" s="13"/>
      <c r="D329" s="13"/>
      <c r="E329" s="13"/>
      <c r="F329" s="13"/>
      <c r="G329" s="13"/>
      <c r="H329" s="14"/>
      <c r="I329" s="15"/>
      <c r="J329" s="15"/>
      <c r="K329" s="15"/>
      <c r="L329" s="15"/>
      <c r="M329" s="15"/>
      <c r="N329" s="15"/>
    </row>
    <row r="330" spans="1:14" s="70" customFormat="1" ht="17.25" customHeight="1" x14ac:dyDescent="0.25">
      <c r="A330" s="45" t="s">
        <v>440</v>
      </c>
      <c r="B330" s="98" t="s">
        <v>441</v>
      </c>
      <c r="C330" s="21"/>
      <c r="D330" s="21"/>
      <c r="E330" s="21"/>
      <c r="F330" s="21"/>
      <c r="G330" s="21"/>
      <c r="H330" s="14"/>
      <c r="I330" s="69"/>
      <c r="J330" s="69"/>
      <c r="K330" s="69"/>
      <c r="L330" s="69"/>
      <c r="M330" s="69"/>
      <c r="N330" s="69"/>
    </row>
    <row r="331" spans="1:14" ht="24" x14ac:dyDescent="0.25">
      <c r="A331" s="12">
        <v>61</v>
      </c>
      <c r="B331" s="12" t="s">
        <v>442</v>
      </c>
      <c r="C331" s="13"/>
      <c r="D331" s="13"/>
      <c r="E331" s="13"/>
      <c r="F331" s="13"/>
      <c r="G331" s="13"/>
      <c r="H331" s="100"/>
      <c r="I331" s="15"/>
      <c r="J331" s="15"/>
      <c r="K331" s="15"/>
      <c r="L331" s="113"/>
      <c r="M331" s="15"/>
      <c r="N331" s="15"/>
    </row>
    <row r="332" spans="1:14" x14ac:dyDescent="0.25">
      <c r="A332" s="12">
        <v>62</v>
      </c>
      <c r="B332" s="12" t="s">
        <v>482</v>
      </c>
      <c r="C332" s="13"/>
      <c r="D332" s="13"/>
      <c r="E332" s="13"/>
      <c r="F332" s="13"/>
      <c r="G332" s="13"/>
      <c r="H332" s="14" t="str">
        <f>IF(C332=SUM(D332:G332),"√","НЕТ")</f>
        <v>√</v>
      </c>
      <c r="I332" s="15"/>
      <c r="J332" s="15"/>
      <c r="K332" s="15"/>
      <c r="L332" s="113"/>
      <c r="M332" s="15"/>
      <c r="N332" s="15"/>
    </row>
    <row r="333" spans="1:14" s="1" customFormat="1" ht="24" x14ac:dyDescent="0.25">
      <c r="A333" s="20" t="s">
        <v>484</v>
      </c>
      <c r="B333" s="38" t="s">
        <v>483</v>
      </c>
      <c r="C333" s="21"/>
      <c r="D333" s="21"/>
      <c r="E333" s="21"/>
      <c r="F333" s="21"/>
      <c r="G333" s="21"/>
      <c r="H333" s="14" t="str">
        <f>IF(C333=SUM(D10:G10),"√","НЕТ")</f>
        <v>√</v>
      </c>
      <c r="I333" s="14"/>
      <c r="J333" s="99"/>
      <c r="K333" s="99"/>
      <c r="L333" s="99"/>
      <c r="M333" s="99"/>
      <c r="N333" s="99"/>
    </row>
    <row r="334" spans="1:14" ht="24" x14ac:dyDescent="0.25">
      <c r="A334" s="12">
        <v>63</v>
      </c>
      <c r="B334" s="12" t="s">
        <v>443</v>
      </c>
      <c r="C334" s="13"/>
      <c r="D334" s="13"/>
      <c r="E334" s="13"/>
      <c r="F334" s="13"/>
      <c r="G334" s="13"/>
      <c r="H334" s="14" t="str">
        <f>IF(C334=SUM(D334:G334),"√","НЕТ")</f>
        <v>√</v>
      </c>
      <c r="I334" s="15"/>
      <c r="J334" s="15"/>
      <c r="K334" s="15"/>
      <c r="L334" s="15"/>
      <c r="M334" s="15"/>
      <c r="N334" s="15"/>
    </row>
    <row r="335" spans="1:14" ht="48" x14ac:dyDescent="0.25">
      <c r="A335" s="18" t="s">
        <v>444</v>
      </c>
      <c r="B335" s="18" t="s">
        <v>445</v>
      </c>
      <c r="C335" s="17"/>
      <c r="D335" s="17"/>
      <c r="E335" s="17"/>
      <c r="F335" s="17"/>
      <c r="G335" s="17"/>
      <c r="H335" s="14" t="str">
        <f>IF(C335=SUM(D335:G335),"√","НЕТ")</f>
        <v>√</v>
      </c>
      <c r="I335" s="15"/>
      <c r="J335" s="14" t="str">
        <f>IF(C335=SUM(C336:C337),"√","НЕТ")</f>
        <v>√</v>
      </c>
      <c r="K335" s="15"/>
      <c r="L335" s="15"/>
      <c r="M335" s="15"/>
      <c r="N335" s="15"/>
    </row>
    <row r="336" spans="1:14" x14ac:dyDescent="0.25">
      <c r="A336" s="20" t="s">
        <v>446</v>
      </c>
      <c r="B336" s="38" t="s">
        <v>447</v>
      </c>
      <c r="C336" s="21"/>
      <c r="D336" s="21"/>
      <c r="E336" s="21"/>
      <c r="F336" s="21"/>
      <c r="G336" s="21"/>
      <c r="H336" s="14" t="str">
        <f t="shared" ref="H336:H349" si="6">IF(C336=SUM(D336:G336),"√","НЕТ")</f>
        <v>√</v>
      </c>
      <c r="I336" s="15"/>
      <c r="J336" s="15"/>
      <c r="K336" s="15"/>
      <c r="L336" s="15"/>
      <c r="M336" s="15"/>
      <c r="N336" s="15"/>
    </row>
    <row r="337" spans="1:14" ht="24" x14ac:dyDescent="0.25">
      <c r="A337" s="20" t="s">
        <v>448</v>
      </c>
      <c r="B337" s="38" t="s">
        <v>449</v>
      </c>
      <c r="C337" s="21"/>
      <c r="D337" s="21"/>
      <c r="E337" s="21"/>
      <c r="F337" s="21"/>
      <c r="G337" s="21"/>
      <c r="H337" s="14" t="str">
        <f t="shared" si="6"/>
        <v>√</v>
      </c>
      <c r="I337" s="15"/>
      <c r="J337" s="15"/>
      <c r="K337" s="15"/>
      <c r="L337" s="15"/>
      <c r="M337" s="15"/>
      <c r="N337" s="15"/>
    </row>
    <row r="338" spans="1:14" x14ac:dyDescent="0.25">
      <c r="A338" s="77">
        <v>65</v>
      </c>
      <c r="B338" s="77" t="s">
        <v>450</v>
      </c>
      <c r="C338" s="42"/>
      <c r="D338" s="42"/>
      <c r="E338" s="42"/>
      <c r="F338" s="42"/>
      <c r="G338" s="42"/>
      <c r="H338" s="14" t="str">
        <f t="shared" si="6"/>
        <v>√</v>
      </c>
      <c r="I338" s="15"/>
      <c r="J338" s="15"/>
      <c r="K338" s="15"/>
      <c r="L338" s="15"/>
      <c r="M338" s="15"/>
      <c r="N338" s="15"/>
    </row>
    <row r="339" spans="1:14" x14ac:dyDescent="0.25">
      <c r="A339" s="19" t="s">
        <v>451</v>
      </c>
      <c r="B339" s="44" t="s">
        <v>452</v>
      </c>
      <c r="C339" s="21"/>
      <c r="D339" s="21"/>
      <c r="E339" s="21"/>
      <c r="F339" s="21"/>
      <c r="G339" s="21"/>
      <c r="H339" s="14" t="str">
        <f t="shared" si="6"/>
        <v>√</v>
      </c>
      <c r="I339" s="15"/>
      <c r="J339" s="15"/>
      <c r="K339" s="15"/>
      <c r="L339" s="15"/>
      <c r="M339" s="15"/>
      <c r="N339" s="15"/>
    </row>
    <row r="340" spans="1:14" x14ac:dyDescent="0.25">
      <c r="A340" s="24">
        <v>66</v>
      </c>
      <c r="B340" s="24" t="s">
        <v>453</v>
      </c>
      <c r="C340" s="63"/>
      <c r="D340" s="63"/>
      <c r="E340" s="63"/>
      <c r="F340" s="63"/>
      <c r="G340" s="63"/>
      <c r="H340" s="14" t="str">
        <f t="shared" si="6"/>
        <v>√</v>
      </c>
      <c r="I340" s="15"/>
      <c r="J340" s="15"/>
      <c r="K340" s="15"/>
      <c r="L340" s="15"/>
      <c r="M340" s="15"/>
      <c r="N340" s="15"/>
    </row>
    <row r="341" spans="1:14" ht="24" x14ac:dyDescent="0.25">
      <c r="A341" s="77">
        <v>67</v>
      </c>
      <c r="B341" s="77" t="s">
        <v>454</v>
      </c>
      <c r="C341" s="42"/>
      <c r="D341" s="42"/>
      <c r="E341" s="42"/>
      <c r="F341" s="42"/>
      <c r="G341" s="42"/>
      <c r="H341" s="14" t="str">
        <f t="shared" si="6"/>
        <v>√</v>
      </c>
      <c r="I341" s="15"/>
      <c r="J341" s="14" t="str">
        <f>IF(C341=SUM(C342:C345),"√","НЕТ")</f>
        <v>√</v>
      </c>
      <c r="K341" s="15"/>
      <c r="L341" s="15"/>
      <c r="M341" s="15"/>
      <c r="N341" s="15"/>
    </row>
    <row r="342" spans="1:14" x14ac:dyDescent="0.25">
      <c r="A342" s="19" t="s">
        <v>455</v>
      </c>
      <c r="B342" s="44" t="s">
        <v>456</v>
      </c>
      <c r="C342" s="21"/>
      <c r="D342" s="21"/>
      <c r="E342" s="21"/>
      <c r="F342" s="21"/>
      <c r="G342" s="21"/>
      <c r="H342" s="14" t="str">
        <f t="shared" si="6"/>
        <v>√</v>
      </c>
      <c r="I342" s="15"/>
      <c r="J342" s="15"/>
      <c r="K342" s="15"/>
      <c r="L342" s="15"/>
      <c r="M342" s="15"/>
      <c r="N342" s="15"/>
    </row>
    <row r="343" spans="1:14" ht="36" x14ac:dyDescent="0.25">
      <c r="A343" s="19" t="s">
        <v>457</v>
      </c>
      <c r="B343" s="44" t="s">
        <v>458</v>
      </c>
      <c r="C343" s="21"/>
      <c r="D343" s="21"/>
      <c r="E343" s="21"/>
      <c r="F343" s="21"/>
      <c r="G343" s="21"/>
      <c r="H343" s="14" t="str">
        <f t="shared" si="6"/>
        <v>√</v>
      </c>
      <c r="I343" s="15"/>
      <c r="J343" s="15"/>
      <c r="K343" s="15"/>
      <c r="L343" s="15"/>
      <c r="M343" s="15"/>
      <c r="N343" s="15"/>
    </row>
    <row r="344" spans="1:14" ht="24" x14ac:dyDescent="0.25">
      <c r="A344" s="19" t="s">
        <v>459</v>
      </c>
      <c r="B344" s="44" t="s">
        <v>460</v>
      </c>
      <c r="C344" s="21"/>
      <c r="D344" s="21"/>
      <c r="E344" s="21"/>
      <c r="F344" s="21"/>
      <c r="G344" s="21"/>
      <c r="H344" s="14" t="str">
        <f t="shared" si="6"/>
        <v>√</v>
      </c>
      <c r="I344" s="15"/>
      <c r="J344" s="15"/>
      <c r="K344" s="15"/>
      <c r="L344" s="15"/>
      <c r="M344" s="15"/>
      <c r="N344" s="15"/>
    </row>
    <row r="345" spans="1:14" x14ac:dyDescent="0.25">
      <c r="A345" s="19" t="s">
        <v>461</v>
      </c>
      <c r="B345" s="44" t="s">
        <v>462</v>
      </c>
      <c r="C345" s="21"/>
      <c r="D345" s="21"/>
      <c r="E345" s="21"/>
      <c r="F345" s="21"/>
      <c r="G345" s="21"/>
      <c r="H345" s="14" t="str">
        <f t="shared" si="6"/>
        <v>√</v>
      </c>
      <c r="I345" s="15"/>
      <c r="J345" s="15"/>
      <c r="K345" s="15"/>
      <c r="L345" s="15"/>
      <c r="M345" s="15"/>
      <c r="N345" s="15"/>
    </row>
    <row r="346" spans="1:14" x14ac:dyDescent="0.25">
      <c r="A346" s="77">
        <v>68</v>
      </c>
      <c r="B346" s="77" t="s">
        <v>463</v>
      </c>
      <c r="C346" s="42"/>
      <c r="D346" s="42"/>
      <c r="E346" s="42"/>
      <c r="F346" s="42"/>
      <c r="G346" s="42"/>
      <c r="H346" s="14" t="str">
        <f t="shared" si="6"/>
        <v>√</v>
      </c>
      <c r="I346" s="14"/>
      <c r="J346" s="14"/>
      <c r="K346" s="15"/>
      <c r="L346" s="15"/>
      <c r="M346" s="15"/>
      <c r="N346" s="15"/>
    </row>
    <row r="347" spans="1:14" x14ac:dyDescent="0.25">
      <c r="A347" s="27" t="s">
        <v>464</v>
      </c>
      <c r="B347" s="44" t="s">
        <v>465</v>
      </c>
      <c r="C347" s="21"/>
      <c r="D347" s="21"/>
      <c r="E347" s="21"/>
      <c r="F347" s="21"/>
      <c r="G347" s="21"/>
      <c r="H347" s="14" t="str">
        <f t="shared" si="6"/>
        <v>√</v>
      </c>
      <c r="I347" s="14"/>
      <c r="J347" s="15"/>
      <c r="K347" s="15"/>
      <c r="L347" s="15"/>
      <c r="M347" s="15"/>
      <c r="N347" s="15"/>
    </row>
    <row r="348" spans="1:14" ht="24" x14ac:dyDescent="0.25">
      <c r="A348" s="77">
        <v>69</v>
      </c>
      <c r="B348" s="77" t="s">
        <v>466</v>
      </c>
      <c r="C348" s="42"/>
      <c r="D348" s="42"/>
      <c r="E348" s="42"/>
      <c r="F348" s="42"/>
      <c r="G348" s="42"/>
      <c r="H348" s="14" t="str">
        <f t="shared" si="6"/>
        <v>√</v>
      </c>
      <c r="I348" s="15"/>
      <c r="J348" s="15"/>
      <c r="K348" s="15"/>
      <c r="L348" s="15"/>
      <c r="M348" s="15"/>
      <c r="N348" s="15"/>
    </row>
    <row r="349" spans="1:14" ht="24" x14ac:dyDescent="0.25">
      <c r="A349" s="77">
        <v>70</v>
      </c>
      <c r="B349" s="77" t="s">
        <v>467</v>
      </c>
      <c r="C349" s="42"/>
      <c r="D349" s="42"/>
      <c r="E349" s="42"/>
      <c r="F349" s="42"/>
      <c r="G349" s="42"/>
      <c r="H349" s="14" t="str">
        <f t="shared" si="6"/>
        <v>√</v>
      </c>
      <c r="I349" s="14"/>
      <c r="J349" s="14"/>
      <c r="K349" s="15"/>
      <c r="L349" s="15"/>
      <c r="M349" s="15"/>
      <c r="N349" s="15"/>
    </row>
    <row r="351" spans="1:14" ht="15.75" x14ac:dyDescent="0.25">
      <c r="B351" s="122"/>
      <c r="C351" s="123"/>
      <c r="D351" s="129"/>
    </row>
    <row r="352" spans="1:14" ht="24" x14ac:dyDescent="0.25">
      <c r="B352" s="124" t="s">
        <v>478</v>
      </c>
      <c r="C352" s="125"/>
      <c r="D352" s="126" t="s">
        <v>479</v>
      </c>
    </row>
  </sheetData>
  <mergeCells count="10">
    <mergeCell ref="M85:P85"/>
    <mergeCell ref="I106:J106"/>
    <mergeCell ref="L106:P106"/>
    <mergeCell ref="K109:O109"/>
    <mergeCell ref="F1:G1"/>
    <mergeCell ref="A2:G2"/>
    <mergeCell ref="A6:G6"/>
    <mergeCell ref="A7:A8"/>
    <mergeCell ref="B7:B8"/>
    <mergeCell ref="C7:G7"/>
  </mergeCells>
  <conditionalFormatting sqref="M331:N332 H86:N105 H85:I85 H107:N108 K106:L106 H106:I106 H110:N271 H109:J109 H11:N12 H14:N84 H13:M13 H10:J10 H273:N277 L272:N272 H272:J272 H279:N330 K278:N278 H278:I278 H333:N349 K85:M85 H331:K332">
    <cfRule type="containsText" dxfId="15" priority="3" operator="containsText" text="нет">
      <formula>NOT(ISERROR(SEARCH("нет",H10)))</formula>
    </cfRule>
  </conditionalFormatting>
  <conditionalFormatting sqref="K109">
    <cfRule type="containsText" dxfId="14" priority="2" operator="containsText" text="нет">
      <formula>NOT(ISERROR(SEARCH("нет",K109)))</formula>
    </cfRule>
  </conditionalFormatting>
  <conditionalFormatting sqref="J85">
    <cfRule type="containsText" dxfId="13" priority="1" operator="containsText" text="нет">
      <formula>NOT(ISERROR(SEARCH("нет",J85)))</formula>
    </cfRule>
  </conditionalFormatting>
  <conditionalFormatting sqref="B351 D351">
    <cfRule type="containsBlanks" dxfId="12" priority="5">
      <formula>LEN(TRIM(B351))=0</formula>
    </cfRule>
  </conditionalFormatting>
  <conditionalFormatting sqref="F4 D4 B4">
    <cfRule type="containsBlanks" dxfId="11" priority="4">
      <formula>LEN(TRIM(B4))=0</formula>
    </cfRule>
  </conditionalFormatting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СК</vt:lpstr>
      <vt:lpstr>РД</vt:lpstr>
      <vt:lpstr>КБР</vt:lpstr>
      <vt:lpstr>КЧР</vt:lpstr>
      <vt:lpstr>РИ</vt:lpstr>
      <vt:lpstr>РСО</vt:lpstr>
      <vt:lpstr>ЧР</vt:lpstr>
      <vt:lpstr>8</vt:lpstr>
      <vt:lpstr>9</vt:lpstr>
      <vt:lpstr>10</vt:lpstr>
      <vt:lpstr>УТ-ГТС т.2 общая 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2024-02-16T06:10:42Z</dcterms:modified>
</cp:coreProperties>
</file>